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Override PartName="/xl/charts/style3.xml" ContentType="application/vnd.ms-office.chartstyle+xml"/>
  <Override PartName="/xl/charts/colors3.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1850"/>
  </bookViews>
  <sheets>
    <sheet name="tableau 1" sheetId="1" r:id="rId1"/>
    <sheet name="tableau 2" sheetId="11" r:id="rId2"/>
    <sheet name="figure 1" sheetId="6" r:id="rId3"/>
    <sheet name="figure 2" sheetId="8" r:id="rId4"/>
    <sheet name="figure 3" sheetId="3" r:id="rId5"/>
    <sheet name="Annexe 1" sheetId="2" r:id="rId6"/>
    <sheet name="Annexe 2" sheetId="4" r:id="rId7"/>
    <sheet name="Annexe 3" sheetId="10" r:id="rId8"/>
  </sheets>
  <externalReferences>
    <externalReference r:id="rId9"/>
    <externalReference r:id="rId10"/>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8" l="1"/>
  <c r="L18" i="8" l="1"/>
  <c r="H18" i="8"/>
  <c r="G18" i="8"/>
  <c r="C18" i="8"/>
  <c r="L17" i="8"/>
  <c r="H17" i="8"/>
  <c r="G17" i="8"/>
  <c r="C17" i="8"/>
  <c r="L16" i="8"/>
  <c r="H16" i="8"/>
  <c r="G16" i="8"/>
  <c r="C16" i="8"/>
  <c r="L15" i="8"/>
  <c r="G15" i="8"/>
  <c r="C15" i="8"/>
  <c r="L13" i="8"/>
  <c r="H13" i="8"/>
  <c r="G13" i="8"/>
  <c r="C13" i="8"/>
  <c r="L12" i="8"/>
  <c r="H12" i="8"/>
  <c r="G12" i="8"/>
  <c r="C12" i="8"/>
  <c r="L10" i="8"/>
  <c r="H10" i="8"/>
  <c r="G10" i="8"/>
  <c r="C10" i="8"/>
  <c r="L8" i="8"/>
  <c r="H8" i="8"/>
  <c r="G8" i="8"/>
  <c r="C8" i="8"/>
  <c r="L7" i="8"/>
  <c r="H7" i="8"/>
  <c r="G7" i="8"/>
  <c r="C7" i="8"/>
  <c r="L5" i="8"/>
  <c r="H5" i="8"/>
  <c r="G5" i="8"/>
  <c r="C5" i="8"/>
  <c r="L4" i="8"/>
  <c r="H4" i="8"/>
  <c r="G4" i="8"/>
  <c r="C4" i="8"/>
  <c r="Q28" i="6"/>
  <c r="P28" i="6"/>
  <c r="I28" i="6"/>
  <c r="H28" i="6"/>
  <c r="Q27" i="6"/>
  <c r="P27" i="6"/>
  <c r="I27" i="6"/>
  <c r="H27" i="6"/>
  <c r="Q26" i="6"/>
  <c r="P26" i="6"/>
  <c r="I26" i="6"/>
  <c r="H26" i="6"/>
  <c r="Q25" i="6"/>
  <c r="P25" i="6"/>
  <c r="I25" i="6"/>
  <c r="H25" i="6"/>
  <c r="Q24" i="6"/>
  <c r="P24" i="6"/>
  <c r="I24" i="6"/>
  <c r="H24" i="6"/>
  <c r="Q23" i="6"/>
  <c r="P23" i="6"/>
  <c r="I23" i="6"/>
  <c r="H23" i="6"/>
  <c r="Q22" i="6"/>
  <c r="P22" i="6"/>
  <c r="I22" i="6"/>
  <c r="H22" i="6"/>
  <c r="Q21" i="6"/>
  <c r="P21" i="6"/>
  <c r="I21" i="6"/>
  <c r="H21" i="6"/>
  <c r="Q20" i="6"/>
  <c r="P20" i="6"/>
  <c r="I20" i="6"/>
  <c r="H20" i="6"/>
</calcChain>
</file>

<file path=xl/sharedStrings.xml><?xml version="1.0" encoding="utf-8"?>
<sst xmlns="http://schemas.openxmlformats.org/spreadsheetml/2006/main" count="454" uniqueCount="176">
  <si>
    <t>Femmes</t>
  </si>
  <si>
    <t>Hommes</t>
  </si>
  <si>
    <t>Arrivée seule</t>
  </si>
  <si>
    <t>Arrivée en union</t>
  </si>
  <si>
    <t>Ensemble</t>
  </si>
  <si>
    <t>p</t>
  </si>
  <si>
    <t>Arrivé seul</t>
  </si>
  <si>
    <t>Arrivé en union</t>
  </si>
  <si>
    <t>Effectifs</t>
  </si>
  <si>
    <t>Situation conjugale à l'arrivée en France</t>
  </si>
  <si>
    <t>n.s</t>
  </si>
  <si>
    <t>Caractéristiques sociodémographiques</t>
  </si>
  <si>
    <t>Âge médian à l’enquête (25%-75%)</t>
  </si>
  <si>
    <t>*</t>
  </si>
  <si>
    <t>Niveau d’étude à l’enquête</t>
  </si>
  <si>
    <t>Aucun/primaire</t>
  </si>
  <si>
    <t>Secondaire</t>
  </si>
  <si>
    <t>Supérieur</t>
  </si>
  <si>
    <t>Caractéristiques migratoires</t>
  </si>
  <si>
    <t>Âge médian à la migration (25%-75%)</t>
  </si>
  <si>
    <t>***</t>
  </si>
  <si>
    <t>Durée médiane de séjour en France (25%-75%)</t>
  </si>
  <si>
    <t>**</t>
  </si>
  <si>
    <t>Raisons de l’arrivée en France</t>
  </si>
  <si>
    <t>Tenter sa chance/Trouver du travail</t>
  </si>
  <si>
    <t>Raisons familiales</t>
  </si>
  <si>
    <t>Études</t>
  </si>
  <si>
    <t>Raisons médicales</t>
  </si>
  <si>
    <t>Caractéristiques sexuelles</t>
  </si>
  <si>
    <t>Partenaires sexuels dans la vie</t>
  </si>
  <si>
    <t>Exclusivement du sexe opposé</t>
  </si>
  <si>
    <t>Au moins un partenaire du même sexe</t>
  </si>
  <si>
    <t>Pas encore eu de rapport sexuel au moment de l’enquête</t>
  </si>
  <si>
    <t>Âge médian au premier rapport sexuel consenti (25%-75%)</t>
  </si>
  <si>
    <t>Nombre moyen de partenaires sexuels dans la vie</t>
  </si>
  <si>
    <t>Le premier rapport sexuel consenti est antérieur au début de la première relation longue</t>
  </si>
  <si>
    <t>Nombre moyen d'unions dans la vie</t>
  </si>
  <si>
    <t>Tableau 1 : Caractéristiques de la population selon le sexe et la situation relationnelle ou moment de l’arrivée en France</t>
  </si>
  <si>
    <t>Mixité extra-africaine</t>
  </si>
  <si>
    <t>Mixité intra-africaine</t>
  </si>
  <si>
    <t>Partenaires du même pays</t>
  </si>
  <si>
    <t>Mixité géographique</t>
  </si>
  <si>
    <t>Union débutée après la migration</t>
  </si>
  <si>
    <t>Union débutée avant la migration</t>
  </si>
  <si>
    <t xml:space="preserve">  </t>
  </si>
  <si>
    <t>Non</t>
  </si>
  <si>
    <t>Oui</t>
  </si>
  <si>
    <t>Partenaire plus instruit</t>
  </si>
  <si>
    <t>Même niveau</t>
  </si>
  <si>
    <t>Partenaire moins instruit</t>
  </si>
  <si>
    <t>Différence de niveau d’instruction</t>
  </si>
  <si>
    <t>Partenaires du même âge (+/-2 ans)</t>
  </si>
  <si>
    <t>Partenaire plus âgé</t>
  </si>
  <si>
    <t>Partenaire plus jeune</t>
  </si>
  <si>
    <t>Différence d’âge entre les partenaires</t>
  </si>
  <si>
    <t>Ecart femmes/hommes</t>
  </si>
  <si>
    <t>de 100% à 0%</t>
  </si>
  <si>
    <t>Intervalle</t>
  </si>
  <si>
    <t>Survivants</t>
  </si>
  <si>
    <t>Connait l'évènement</t>
  </si>
  <si>
    <t>Perdu de vue</t>
  </si>
  <si>
    <t>Ecart-type</t>
  </si>
  <si>
    <t>Borne inf. IC95%</t>
  </si>
  <si>
    <t>[0;1[</t>
  </si>
  <si>
    <t>[1;2[</t>
  </si>
  <si>
    <t>[2;3[</t>
  </si>
  <si>
    <t>[3;4[</t>
  </si>
  <si>
    <t>[4;5[</t>
  </si>
  <si>
    <t>[5;6[</t>
  </si>
  <si>
    <t>[6;7[</t>
  </si>
  <si>
    <t>[7;8[</t>
  </si>
  <si>
    <t>[8;9[</t>
  </si>
  <si>
    <t>de 0% à 100%</t>
  </si>
  <si>
    <t>Quotient de mortalité</t>
  </si>
  <si>
    <t>Qutient de mortalité</t>
  </si>
  <si>
    <r>
      <t xml:space="preserve">Table de survie : première </t>
    </r>
    <r>
      <rPr>
        <sz val="11"/>
        <color rgb="FFFF0000"/>
        <rFont val="Times New Roman"/>
        <family val="1"/>
      </rPr>
      <t>entrée</t>
    </r>
    <r>
      <rPr>
        <sz val="11"/>
        <color theme="1"/>
        <rFont val="Times New Roman"/>
        <family val="2"/>
      </rPr>
      <t xml:space="preserve"> dans une relation longue après la migration</t>
    </r>
  </si>
  <si>
    <r>
      <t xml:space="preserve">Table de survie : première </t>
    </r>
    <r>
      <rPr>
        <sz val="11"/>
        <color rgb="FFFF0000"/>
        <rFont val="Times New Roman"/>
        <family val="1"/>
      </rPr>
      <t>sortie</t>
    </r>
    <r>
      <rPr>
        <sz val="11"/>
        <color theme="1"/>
        <rFont val="Times New Roman"/>
        <family val="2"/>
      </rPr>
      <t xml:space="preserve"> de relation longue après la migration</t>
    </r>
  </si>
  <si>
    <t>inf1</t>
  </si>
  <si>
    <t>inf</t>
  </si>
  <si>
    <t>ORa</t>
  </si>
  <si>
    <t>sup</t>
  </si>
  <si>
    <t>sup1</t>
  </si>
  <si>
    <t>En emploi stable</t>
  </si>
  <si>
    <t>Instabilité professionnelle</t>
  </si>
  <si>
    <t>Sans emploi</t>
  </si>
  <si>
    <t>Etudes</t>
  </si>
  <si>
    <t>Logement personnel</t>
  </si>
  <si>
    <t>Autre</t>
  </si>
  <si>
    <t>Ni activité professionnelle, ni logement personnel, ni titre de séjour</t>
  </si>
  <si>
    <t>Un logement personnel ou un titre de séjour et sans activité professionnelle</t>
  </si>
  <si>
    <t>Une activité professionnelle uniquement</t>
  </si>
  <si>
    <t>Une activité professionnelle et un logement personnel ou un titre de séjour</t>
  </si>
  <si>
    <t>Une activité professionelle, un logement personnel, un titre séjour</t>
  </si>
  <si>
    <t>Figure 2 : Facteurs associés à l'entrée en union pour les individus arrivés seuls en France</t>
  </si>
  <si>
    <t>Pas de mixité</t>
  </si>
  <si>
    <t>Durée médiane de l'union  (25%-75%)</t>
  </si>
  <si>
    <t>Ne sait pas</t>
  </si>
  <si>
    <t>Union formalisée par un mariage</t>
  </si>
  <si>
    <t>Union formalisée par une période de cohabitation</t>
  </si>
  <si>
    <t>Tableau 2 : Caractéristiques des unions selon leur niveau de mixité</t>
  </si>
  <si>
    <t>Ecart Femmes / Hommes</t>
  </si>
  <si>
    <t>Tableau de données : Régressions logistiques pour données logitudinales à temps discret</t>
  </si>
  <si>
    <t>Tableau de données : Statistique descriptive</t>
  </si>
  <si>
    <t>n,s</t>
  </si>
  <si>
    <t>Conditions de vie</t>
  </si>
  <si>
    <t>5,3 (2,0-13,7)</t>
  </si>
  <si>
    <t>3,8 (1,7-9,2)</t>
  </si>
  <si>
    <t>4,4 (1,6-8,9)</t>
  </si>
  <si>
    <t>3,9 (1,8-10,8)</t>
  </si>
  <si>
    <t>2,6 (1,3-5,8)</t>
  </si>
  <si>
    <t>3,0 (1,5-6,0)</t>
  </si>
  <si>
    <t>4,9 (1,9-12,2)</t>
  </si>
  <si>
    <t>3,5 (1,7-8,9)</t>
  </si>
  <si>
    <r>
      <rPr>
        <i/>
        <sz val="9"/>
        <color theme="1"/>
        <rFont val="Times New Roman"/>
        <family val="1"/>
      </rPr>
      <t>Champ :</t>
    </r>
    <r>
      <rPr>
        <sz val="9"/>
        <color theme="1"/>
        <rFont val="Times New Roman"/>
        <family val="2"/>
      </rPr>
      <t xml:space="preserve"> Individus du groupe de référence âgés de 15 ans ou plus au moment de l’arrivée en France. </t>
    </r>
    <r>
      <rPr>
        <i/>
        <sz val="9"/>
        <color theme="1"/>
        <rFont val="Times New Roman"/>
        <family val="1"/>
      </rPr>
      <t>Lecture :</t>
    </r>
    <r>
      <rPr>
        <sz val="9"/>
        <color theme="1"/>
        <rFont val="Times New Roman"/>
        <family val="2"/>
      </rPr>
      <t xml:space="preserve"> 57% des femmes et 55% des hommes âgés de 15 ans ou plus au moment de la migration étaient en union à l’arrivée en France. </t>
    </r>
    <r>
      <rPr>
        <i/>
        <sz val="9"/>
        <color theme="1"/>
        <rFont val="Times New Roman"/>
        <family val="1"/>
      </rPr>
      <t>Légende :</t>
    </r>
    <r>
      <rPr>
        <sz val="9"/>
        <color theme="1"/>
        <rFont val="Times New Roman"/>
        <family val="2"/>
      </rPr>
      <t xml:space="preserve"> significativité à n.s : non significatif, * : 5%, ** : 1% *** : 0,1% ; (25%-75%) : intervalle interquartile. </t>
    </r>
    <r>
      <rPr>
        <i/>
        <sz val="9"/>
        <color theme="1"/>
        <rFont val="Times New Roman"/>
        <family val="1"/>
      </rPr>
      <t>Source :</t>
    </r>
    <r>
      <rPr>
        <sz val="9"/>
        <color theme="1"/>
        <rFont val="Times New Roman"/>
        <family val="2"/>
      </rPr>
      <t xml:space="preserve"> Enquête ANRS-Parcours, 2012-2013.</t>
    </r>
  </si>
  <si>
    <r>
      <rPr>
        <i/>
        <sz val="9"/>
        <color theme="1"/>
        <rFont val="Times New Roman"/>
        <family val="1"/>
      </rPr>
      <t>Champ :</t>
    </r>
    <r>
      <rPr>
        <sz val="9"/>
        <color theme="1"/>
        <rFont val="Times New Roman"/>
        <family val="1"/>
      </rPr>
      <t xml:space="preserve"> Unions déclarées par les femmes du groupe de référence arrivées en France à 15 ans ou plus. </t>
    </r>
    <r>
      <rPr>
        <i/>
        <sz val="9"/>
        <color theme="1"/>
        <rFont val="Times New Roman"/>
        <family val="1"/>
      </rPr>
      <t>Note :</t>
    </r>
    <r>
      <rPr>
        <sz val="9"/>
        <color theme="1"/>
        <rFont val="Times New Roman"/>
        <family val="1"/>
      </rPr>
      <t xml:space="preserve"> Il y a mixité intra-africaine lorsque les partenaires sont tous les deux nés dans un pays d'Afrique subsaharienne. Il y a mixité extra-africaine lorsque le partenaire de la personne enquêtée n'est pas né en Afrique subsaharienne. </t>
    </r>
    <r>
      <rPr>
        <i/>
        <sz val="9"/>
        <color theme="1"/>
        <rFont val="Times New Roman"/>
        <family val="1"/>
      </rPr>
      <t xml:space="preserve">Lecture : </t>
    </r>
    <r>
      <rPr>
        <sz val="9"/>
        <color theme="1"/>
        <rFont val="Times New Roman"/>
        <family val="1"/>
      </rPr>
      <t xml:space="preserve">19% des unions déclarées par les femmes et débutées après l'arrivée en France sont contractées avec un partenaire extra-africain. </t>
    </r>
    <r>
      <rPr>
        <i/>
        <sz val="9"/>
        <color theme="1"/>
        <rFont val="Times New Roman"/>
        <family val="1"/>
      </rPr>
      <t>Source :</t>
    </r>
    <r>
      <rPr>
        <sz val="9"/>
        <color theme="1"/>
        <rFont val="Times New Roman"/>
        <family val="1"/>
      </rPr>
      <t xml:space="preserve"> Enquête ANRS-Parcours, 2012-2013.</t>
    </r>
  </si>
  <si>
    <r>
      <t xml:space="preserve">Champ : </t>
    </r>
    <r>
      <rPr>
        <sz val="9"/>
        <color theme="1"/>
        <rFont val="Times New Roman"/>
        <family val="1"/>
      </rPr>
      <t xml:space="preserve">Unions déclarées par les femmes du groupe de référence arrivées en France à 15 ans ou plus. </t>
    </r>
    <r>
      <rPr>
        <i/>
        <sz val="9"/>
        <color theme="1"/>
        <rFont val="Times New Roman"/>
        <family val="1"/>
      </rPr>
      <t xml:space="preserve">Note : </t>
    </r>
    <r>
      <rPr>
        <sz val="9"/>
        <color theme="1"/>
        <rFont val="Times New Roman"/>
        <family val="1"/>
      </rPr>
      <t xml:space="preserve">Il y a mixité intra-africaine lorsque les partenaires sont tous les deux nés dans un pays d'Afrique subsaharienne. Il y a mixité extra-africaine lorsque le partenaire de la personne enquêtée n'est pas né en Afrique subsaharienne. Les p-valeurs tiennent compte du fait qu'un même individu peut avoir plusieurs unions. </t>
    </r>
    <r>
      <rPr>
        <i/>
        <sz val="9"/>
        <color theme="1"/>
        <rFont val="Times New Roman"/>
        <family val="1"/>
      </rPr>
      <t xml:space="preserve">Lecture : </t>
    </r>
    <r>
      <rPr>
        <sz val="9"/>
        <color theme="1"/>
        <rFont val="Times New Roman"/>
        <family val="1"/>
      </rPr>
      <t xml:space="preserve">19% des unions déclarées par les femmes et débutées après l'arrivée en France sont contractées avec un partenaire extra-africain. </t>
    </r>
    <r>
      <rPr>
        <i/>
        <sz val="9"/>
        <color theme="1"/>
        <rFont val="Times New Roman"/>
        <family val="1"/>
      </rPr>
      <t xml:space="preserve">Légende : </t>
    </r>
    <r>
      <rPr>
        <sz val="9"/>
        <color theme="1"/>
        <rFont val="Times New Roman"/>
        <family val="1"/>
      </rPr>
      <t xml:space="preserve">significativité à n.s : non significatif, * : 5%, ** : 1% *** : 0,1%. </t>
    </r>
    <r>
      <rPr>
        <i/>
        <sz val="9"/>
        <color theme="1"/>
        <rFont val="Times New Roman"/>
        <family val="1"/>
      </rPr>
      <t xml:space="preserve">Source : </t>
    </r>
    <r>
      <rPr>
        <sz val="9"/>
        <color theme="1"/>
        <rFont val="Times New Roman"/>
        <family val="1"/>
      </rPr>
      <t>Enquête ANRS-Parcours, 2012-2013.</t>
    </r>
  </si>
  <si>
    <r>
      <t xml:space="preserve">Champ : </t>
    </r>
    <r>
      <rPr>
        <sz val="9"/>
        <color theme="1"/>
        <rFont val="Times New Roman"/>
        <family val="1"/>
      </rPr>
      <t xml:space="preserve">Unions déclarées par les femmes du groupe de référence arrivées en France à 15 ans ou plus. </t>
    </r>
    <r>
      <rPr>
        <i/>
        <sz val="9"/>
        <color theme="1"/>
        <rFont val="Times New Roman"/>
        <family val="1"/>
      </rPr>
      <t xml:space="preserve">Note : </t>
    </r>
    <r>
      <rPr>
        <sz val="9"/>
        <color theme="1"/>
        <rFont val="Times New Roman"/>
        <family val="1"/>
      </rPr>
      <t xml:space="preserve">Il y a mixité intra-africaine lorsque les partenaires sont tous les deux nés dans un pays d'Afrique subsaharienne. Il y a mixité extra-africaine lorsque le partenaire de la personne enquêtée n'est pas né en Afrique subsaharienne. Les p-valeurs tiennent compte du fait qu'un même individu peut avoir plusieurs unions. </t>
    </r>
    <r>
      <rPr>
        <i/>
        <sz val="9"/>
        <color theme="1"/>
        <rFont val="Times New Roman"/>
        <family val="1"/>
      </rPr>
      <t xml:space="preserve">Lecture : </t>
    </r>
    <r>
      <rPr>
        <sz val="9"/>
        <color theme="1"/>
        <rFont val="Times New Roman"/>
        <family val="1"/>
      </rPr>
      <t xml:space="preserve">34% des unions non mixtes déclarées par les femmes et débutées après l'arrivée en France sont encore en cours au moment de l’enquête. </t>
    </r>
    <r>
      <rPr>
        <i/>
        <sz val="9"/>
        <color theme="1"/>
        <rFont val="Times New Roman"/>
        <family val="1"/>
      </rPr>
      <t xml:space="preserve">Légende : </t>
    </r>
    <r>
      <rPr>
        <sz val="9"/>
        <color theme="1"/>
        <rFont val="Times New Roman"/>
        <family val="1"/>
      </rPr>
      <t xml:space="preserve">significativité à n.s : non significatif, * 5%, ** : 1% *** : 0,1% ; (25%-75%) : intervalle interquartile. </t>
    </r>
    <r>
      <rPr>
        <i/>
        <sz val="9"/>
        <color theme="1"/>
        <rFont val="Times New Roman"/>
        <family val="1"/>
      </rPr>
      <t xml:space="preserve">Source : </t>
    </r>
    <r>
      <rPr>
        <sz val="9"/>
        <color theme="1"/>
        <rFont val="Times New Roman"/>
        <family val="1"/>
      </rPr>
      <t>Enquête ANRS-Parcours, 2012-2013.</t>
    </r>
  </si>
  <si>
    <t>Pas de tire de séjour</t>
  </si>
  <si>
    <t>Titre de séjour court</t>
  </si>
  <si>
    <t>Titre long/Nationalité française</t>
  </si>
  <si>
    <t>Figure 3 : Types de mixité des unions selon qu'elles aient débuté avant ou après l'arrivée en France</t>
  </si>
  <si>
    <t>38 (29-49)</t>
  </si>
  <si>
    <t>Conjointe au pays</t>
  </si>
  <si>
    <t>Conjointe en France</t>
  </si>
  <si>
    <t>Conjoint au pays</t>
  </si>
  <si>
    <t>Conjoint en France</t>
  </si>
  <si>
    <t>44 (34-50)</t>
  </si>
  <si>
    <t>42 (38-55)</t>
  </si>
  <si>
    <t>39 (29-48)</t>
  </si>
  <si>
    <t>40 (30-49)</t>
  </si>
  <si>
    <t>47 (39-54)</t>
  </si>
  <si>
    <t>44 (35-51)</t>
  </si>
  <si>
    <t>43 (33-52)</t>
  </si>
  <si>
    <t>42 (32-50)</t>
  </si>
  <si>
    <t>42 (31-50)</t>
  </si>
  <si>
    <t>25 (20-29)</t>
  </si>
  <si>
    <t>29 (24-34)</t>
  </si>
  <si>
    <t>38 (32-46)</t>
  </si>
  <si>
    <t>30 (24-36)</t>
  </si>
  <si>
    <t>23 (19-31)</t>
  </si>
  <si>
    <t>28 (24-36)</t>
  </si>
  <si>
    <t>27 (23-30)</t>
  </si>
  <si>
    <t>27 (23-33)</t>
  </si>
  <si>
    <t>26 (21-32)</t>
  </si>
  <si>
    <t>27 (22-32)</t>
  </si>
  <si>
    <t>11 (5-21)</t>
  </si>
  <si>
    <t>7 (2-12)</t>
  </si>
  <si>
    <t>20 (8-28)</t>
  </si>
  <si>
    <t>11 (3-24)</t>
  </si>
  <si>
    <t>11 (2-22)</t>
  </si>
  <si>
    <t>4 (1-7)</t>
  </si>
  <si>
    <t>10 (2-21)</t>
  </si>
  <si>
    <t>11 (3-23)</t>
  </si>
  <si>
    <t>11 (4-22)</t>
  </si>
  <si>
    <t>10 (2-22)</t>
  </si>
  <si>
    <t>20 (17-23)</t>
  </si>
  <si>
    <t>18 (17-20)</t>
  </si>
  <si>
    <t>18 (16-20)</t>
  </si>
  <si>
    <t>19 (17-21)</t>
  </si>
  <si>
    <t>18 (16-21)</t>
  </si>
  <si>
    <t>17 (15-19)</t>
  </si>
  <si>
    <t>20 (16-28)</t>
  </si>
  <si>
    <t>17 (15-20)</t>
  </si>
  <si>
    <t>Situation professionnelle</t>
  </si>
  <si>
    <t>Situation résidentielle</t>
  </si>
  <si>
    <t>Situation administrative</t>
  </si>
  <si>
    <t>Figure 1 : Evolution des situations conjugales des femmes et des hommes selon l'année depuis l'arrivée en France</t>
  </si>
  <si>
    <t>L'enquêté·e a eu d'autres partenaire stables pendant l'union</t>
  </si>
  <si>
    <r>
      <t xml:space="preserve">Le/la </t>
    </r>
    <r>
      <rPr>
        <b/>
        <sz val="11"/>
        <color theme="1"/>
        <rFont val="Times New Roman"/>
        <family val="1"/>
      </rPr>
      <t>conjoint·e</t>
    </r>
    <r>
      <rPr>
        <b/>
        <sz val="11"/>
        <color rgb="FF000000"/>
        <rFont val="Times New Roman"/>
        <family val="1"/>
      </rPr>
      <t xml:space="preserve"> a eu d'autres partenaires stables pendant l'union</t>
    </r>
  </si>
  <si>
    <r>
      <t>Menacé</t>
    </r>
    <r>
      <rPr>
        <sz val="11"/>
        <color theme="1"/>
        <rFont val="Times New Roman"/>
        <family val="1"/>
      </rPr>
      <t>·</t>
    </r>
    <r>
      <rPr>
        <sz val="11"/>
        <color theme="1"/>
        <rFont val="Times New Roman"/>
        <family val="2"/>
      </rPr>
      <t>e</t>
    </r>
    <r>
      <rPr>
        <sz val="11"/>
        <color theme="1"/>
        <rFont val="Times New Roman"/>
        <family val="2"/>
      </rPr>
      <t xml:space="preserve"> dans son pays</t>
    </r>
  </si>
  <si>
    <t>Hébergement famille/amis</t>
  </si>
  <si>
    <t>Tableau Annexe 3 : Caractéristiques des unions selon leur niveau de mixité</t>
  </si>
  <si>
    <t>Tableau Annexe 2 : Types de mixité des unions selon qu'elles aient débuté avant ou après l'arrivée en France</t>
  </si>
  <si>
    <t>Tableau Annexe 1 : Caractéristiques de la population selon le sexe et la situation relationnelle ou moment de l’arrivée en France</t>
  </si>
  <si>
    <r>
      <t xml:space="preserve">Champ : </t>
    </r>
    <r>
      <rPr>
        <sz val="9"/>
        <color theme="1"/>
        <rFont val="Times New Roman"/>
        <family val="1"/>
      </rPr>
      <t xml:space="preserve">Unions déclarées par les femmes du groupe de référence arrivées en France à 15 ans ou plus. </t>
    </r>
    <r>
      <rPr>
        <i/>
        <sz val="9"/>
        <color theme="1"/>
        <rFont val="Times New Roman"/>
        <family val="1"/>
      </rPr>
      <t xml:space="preserve">Note : </t>
    </r>
    <r>
      <rPr>
        <sz val="9"/>
        <color theme="1"/>
        <rFont val="Times New Roman"/>
        <family val="1"/>
      </rPr>
      <t>Il y a mixité intra-africaine lorsque les partenaires sont tous les deux nés dans un pays d'Afrique subsaharienne. Il y a mixité extra-africaine lorsque le partenaire de la personne enquêtée n'est pas né en Afrique subsaharienne. Les p-valeurs tiennent compte du fait qu'un même individu peut avoir plusieurs unions. Une version plus détaillée du tableau est disponible sur le site de l'enquête (Annexe 3).</t>
    </r>
    <r>
      <rPr>
        <i/>
        <sz val="9"/>
        <color theme="1"/>
        <rFont val="Times New Roman"/>
        <family val="1"/>
      </rPr>
      <t xml:space="preserve"> Lecture : </t>
    </r>
    <r>
      <rPr>
        <sz val="9"/>
        <color theme="1"/>
        <rFont val="Times New Roman"/>
        <family val="1"/>
      </rPr>
      <t xml:space="preserve">34% des unions non mixtes déclarées par les femmes et débutées après l'arrivée en France sont encore en cours au moment de l’enquête. </t>
    </r>
    <r>
      <rPr>
        <i/>
        <sz val="9"/>
        <color theme="1"/>
        <rFont val="Times New Roman"/>
        <family val="1"/>
      </rPr>
      <t>Légende :</t>
    </r>
    <r>
      <rPr>
        <sz val="9"/>
        <color theme="1"/>
        <rFont val="Times New Roman"/>
        <family val="1"/>
      </rPr>
      <t xml:space="preserve"> significativité à n.s : non significatif, * : 5%, ** : 1% *** : 0,1% ; (25%-75%) : intervalle interquartile. </t>
    </r>
    <r>
      <rPr>
        <i/>
        <sz val="9"/>
        <color theme="1"/>
        <rFont val="Times New Roman"/>
        <family val="1"/>
      </rPr>
      <t xml:space="preserve">Source : </t>
    </r>
    <r>
      <rPr>
        <sz val="9"/>
        <color theme="1"/>
        <rFont val="Times New Roman"/>
        <family val="1"/>
      </rPr>
      <t>Enquête ANRS-Parcours, 2012-2013.</t>
    </r>
  </si>
  <si>
    <r>
      <rPr>
        <i/>
        <sz val="9"/>
        <color theme="1"/>
        <rFont val="Times New Roman"/>
        <family val="1"/>
      </rPr>
      <t>Champ :</t>
    </r>
    <r>
      <rPr>
        <sz val="9"/>
        <color theme="1"/>
        <rFont val="Times New Roman"/>
        <family val="2"/>
      </rPr>
      <t xml:space="preserve"> Individus du groupe de référence âgés de 15 ans ou plus au moment de l’arrivée en France. </t>
    </r>
    <r>
      <rPr>
        <i/>
        <sz val="9"/>
        <color theme="1"/>
        <rFont val="Times New Roman"/>
        <family val="1"/>
      </rPr>
      <t xml:space="preserve">Note : </t>
    </r>
    <r>
      <rPr>
        <sz val="9"/>
        <color theme="1"/>
        <rFont val="Times New Roman"/>
        <family val="2"/>
      </rPr>
      <t xml:space="preserve">Une version plus détaillée du tableau est disponible sur le site de l'enquête (Annexe 1). </t>
    </r>
    <r>
      <rPr>
        <i/>
        <sz val="9"/>
        <color theme="1"/>
        <rFont val="Times New Roman"/>
        <family val="1"/>
      </rPr>
      <t>Lecture :</t>
    </r>
    <r>
      <rPr>
        <sz val="9"/>
        <color theme="1"/>
        <rFont val="Times New Roman"/>
        <family val="2"/>
      </rPr>
      <t xml:space="preserve"> 57% des femmes et 55% des hommes âgés de 15 ans ou plus au moment de la migration étaient en union à l’arrivée en France. </t>
    </r>
    <r>
      <rPr>
        <i/>
        <sz val="9"/>
        <color theme="1"/>
        <rFont val="Times New Roman"/>
        <family val="1"/>
      </rPr>
      <t>Légende :</t>
    </r>
    <r>
      <rPr>
        <sz val="9"/>
        <color theme="1"/>
        <rFont val="Times New Roman"/>
        <family val="2"/>
      </rPr>
      <t xml:space="preserve"> significativité à n.s : non significatif, * : 5%, ** : 1% *** : 0,1% ; (25%-75%) : intervalle interquartile. </t>
    </r>
    <r>
      <rPr>
        <i/>
        <sz val="9"/>
        <color theme="1"/>
        <rFont val="Times New Roman"/>
        <family val="1"/>
      </rPr>
      <t>Source :</t>
    </r>
    <r>
      <rPr>
        <sz val="9"/>
        <color theme="1"/>
        <rFont val="Times New Roman"/>
        <family val="2"/>
      </rPr>
      <t xml:space="preserve"> Enquête ANRS-Parcours, 2012-2013.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</si>
</sst>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10" x14ac:knownFonts="1">
    <font>
      <sz val="11"/>
      <color theme="1"/>
      <name val="Times New Roman"/>
      <family val="2"/>
    </font>
    <font>
      <sz val="11"/>
      <color theme="1"/>
      <name val="Times New Roman"/>
      <family val="2"/>
    </font>
    <font>
      <b/>
      <sz val="11"/>
      <color theme="1"/>
      <name val="Times New Roman"/>
      <family val="1"/>
    </font>
    <font>
      <sz val="9"/>
      <color theme="1"/>
      <name val="Times New Roman"/>
      <family val="1"/>
    </font>
    <font>
      <i/>
      <sz val="9"/>
      <color theme="1"/>
      <name val="Times New Roman"/>
      <family val="1"/>
    </font>
    <font>
      <sz val="9"/>
      <color theme="1"/>
      <name val="Times New Roman"/>
      <family val="2"/>
    </font>
    <font>
      <sz val="11"/>
      <color theme="1"/>
      <name val="Times New Roman"/>
      <family val="1"/>
    </font>
    <font>
      <sz val="11"/>
      <color rgb="FFFF0000"/>
      <name val="Times New Roman"/>
      <family val="1"/>
    </font>
    <font>
      <sz val="11"/>
      <color theme="1"/>
      <name val="Calibri"/>
      <family val="2"/>
      <scheme val="minor"/>
    </font>
    <font>
      <b/>
      <sz val="11"/>
      <color rgb="FF000000"/>
      <name val="Times New Roman"/>
      <family val="1"/>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186">
    <xf numFmtId="0" fontId="0" fillId="0" borderId="0" xfId="0"/>
    <xf numFmtId="164" fontId="0" fillId="0" borderId="0" xfId="0" applyNumberFormat="1" applyAlignment="1">
      <alignment vertical="center"/>
    </xf>
    <xf numFmtId="164" fontId="2" fillId="0" borderId="3" xfId="0" applyNumberFormat="1" applyFont="1" applyBorder="1" applyAlignment="1">
      <alignment horizontal="center" vertical="center"/>
    </xf>
    <xf numFmtId="164" fontId="0" fillId="0" borderId="2" xfId="0" applyNumberFormat="1" applyBorder="1" applyAlignment="1">
      <alignment horizontal="center" vertical="center" wrapText="1"/>
    </xf>
    <xf numFmtId="164" fontId="2" fillId="0" borderId="10" xfId="0" applyNumberFormat="1" applyFont="1" applyBorder="1" applyAlignment="1">
      <alignment vertical="center"/>
    </xf>
    <xf numFmtId="1" fontId="0" fillId="0" borderId="1" xfId="0" applyNumberFormat="1" applyBorder="1" applyAlignment="1">
      <alignment horizontal="center" vertical="center" wrapText="1"/>
    </xf>
    <xf numFmtId="1" fontId="0" fillId="0" borderId="2" xfId="0" applyNumberFormat="1" applyBorder="1" applyAlignment="1">
      <alignment horizontal="center" vertical="center" wrapText="1"/>
    </xf>
    <xf numFmtId="1" fontId="0" fillId="0" borderId="3" xfId="0" applyNumberFormat="1" applyBorder="1" applyAlignment="1">
      <alignment horizontal="center" vertical="center" wrapText="1"/>
    </xf>
    <xf numFmtId="164" fontId="2" fillId="0" borderId="9" xfId="0" applyNumberFormat="1" applyFont="1" applyBorder="1" applyAlignment="1">
      <alignment horizontal="left" vertical="center"/>
    </xf>
    <xf numFmtId="9" fontId="0" fillId="0" borderId="11" xfId="1" applyFont="1" applyBorder="1" applyAlignment="1">
      <alignment horizontal="center" vertical="center"/>
    </xf>
    <xf numFmtId="9" fontId="0" fillId="0" borderId="0" xfId="1" applyFont="1" applyAlignment="1">
      <alignment horizontal="center" vertical="center"/>
    </xf>
    <xf numFmtId="9" fontId="0" fillId="0" borderId="0" xfId="1" applyFont="1" applyBorder="1" applyAlignment="1">
      <alignment horizontal="center" vertical="center"/>
    </xf>
    <xf numFmtId="9" fontId="0" fillId="0" borderId="12" xfId="1" applyFont="1" applyBorder="1" applyAlignment="1">
      <alignment horizontal="center" vertical="center"/>
    </xf>
    <xf numFmtId="164" fontId="0" fillId="0" borderId="0"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0" xfId="0" applyNumberFormat="1" applyBorder="1" applyAlignment="1">
      <alignment horizontal="center" vertical="center"/>
    </xf>
    <xf numFmtId="164" fontId="2" fillId="0" borderId="13" xfId="0" applyNumberFormat="1" applyFont="1" applyBorder="1" applyAlignment="1">
      <alignment vertical="center"/>
    </xf>
    <xf numFmtId="164" fontId="0" fillId="0" borderId="11" xfId="0" applyNumberFormat="1" applyBorder="1" applyAlignment="1">
      <alignment horizontal="center" vertical="center"/>
    </xf>
    <xf numFmtId="164" fontId="0" fillId="0" borderId="0" xfId="0" applyNumberFormat="1" applyAlignment="1">
      <alignment horizontal="center" vertical="center"/>
    </xf>
    <xf numFmtId="0" fontId="0" fillId="0" borderId="0" xfId="0" applyNumberFormat="1" applyBorder="1" applyAlignment="1">
      <alignment horizontal="center" vertical="center"/>
    </xf>
    <xf numFmtId="164" fontId="0" fillId="0" borderId="12" xfId="0" applyNumberFormat="1" applyBorder="1" applyAlignment="1">
      <alignment horizontal="center" vertical="center"/>
    </xf>
    <xf numFmtId="0" fontId="0" fillId="0" borderId="11" xfId="0" applyNumberFormat="1" applyBorder="1" applyAlignment="1">
      <alignment horizontal="center" vertical="center"/>
    </xf>
    <xf numFmtId="164" fontId="0" fillId="0" borderId="11" xfId="0" applyNumberFormat="1" applyBorder="1" applyAlignment="1">
      <alignment vertical="center"/>
    </xf>
    <xf numFmtId="164" fontId="0" fillId="0" borderId="0" xfId="0" applyNumberFormat="1" applyBorder="1" applyAlignment="1">
      <alignment vertical="center"/>
    </xf>
    <xf numFmtId="164" fontId="0" fillId="0" borderId="12" xfId="0" applyNumberFormat="1" applyBorder="1" applyAlignment="1">
      <alignment vertical="center"/>
    </xf>
    <xf numFmtId="164" fontId="0" fillId="0" borderId="13" xfId="0" applyNumberFormat="1" applyBorder="1" applyAlignment="1">
      <alignment horizontal="left" vertical="center" indent="1"/>
    </xf>
    <xf numFmtId="164" fontId="0" fillId="0" borderId="9" xfId="0" applyNumberFormat="1" applyBorder="1" applyAlignment="1">
      <alignment horizontal="center" vertical="center"/>
    </xf>
    <xf numFmtId="164" fontId="2" fillId="0" borderId="6" xfId="0" applyNumberFormat="1" applyFont="1" applyBorder="1" applyAlignment="1">
      <alignment vertical="center"/>
    </xf>
    <xf numFmtId="164" fontId="0" fillId="0" borderId="4" xfId="0" applyNumberFormat="1" applyBorder="1" applyAlignment="1">
      <alignment vertical="center"/>
    </xf>
    <xf numFmtId="164" fontId="0" fillId="0" borderId="14" xfId="0" applyNumberFormat="1" applyBorder="1" applyAlignment="1">
      <alignment horizontal="center" vertical="center"/>
    </xf>
    <xf numFmtId="164" fontId="0" fillId="0" borderId="14" xfId="0" applyNumberFormat="1" applyBorder="1" applyAlignment="1">
      <alignment vertical="center"/>
    </xf>
    <xf numFmtId="164" fontId="0" fillId="0" borderId="5" xfId="0" applyNumberFormat="1" applyBorder="1" applyAlignment="1">
      <alignment vertical="center"/>
    </xf>
    <xf numFmtId="164" fontId="0" fillId="0" borderId="6" xfId="0" applyNumberFormat="1" applyBorder="1" applyAlignment="1">
      <alignment horizontal="center" vertical="center"/>
    </xf>
    <xf numFmtId="164" fontId="2" fillId="0" borderId="13" xfId="0" applyNumberFormat="1" applyFont="1" applyBorder="1" applyAlignment="1">
      <alignment vertical="center" wrapText="1"/>
    </xf>
    <xf numFmtId="164" fontId="2" fillId="0" borderId="7" xfId="0" applyNumberFormat="1" applyFont="1" applyBorder="1" applyAlignment="1">
      <alignment vertical="center" wrapText="1"/>
    </xf>
    <xf numFmtId="164" fontId="0" fillId="0" borderId="15" xfId="0" applyNumberFormat="1" applyBorder="1" applyAlignment="1">
      <alignment horizontal="center" vertical="center"/>
    </xf>
    <xf numFmtId="164" fontId="0" fillId="0" borderId="8" xfId="0" applyNumberForma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164" fontId="0" fillId="0" borderId="5" xfId="0" applyNumberFormat="1" applyBorder="1" applyAlignment="1">
      <alignment horizontal="center" vertical="center"/>
    </xf>
    <xf numFmtId="0" fontId="2" fillId="0" borderId="4" xfId="0" applyFont="1" applyBorder="1" applyAlignment="1">
      <alignment horizontal="left" vertical="center"/>
    </xf>
    <xf numFmtId="0" fontId="2" fillId="0" borderId="0" xfId="0" applyFont="1"/>
    <xf numFmtId="1" fontId="0" fillId="0" borderId="3" xfId="0" applyNumberFormat="1" applyBorder="1" applyAlignment="1">
      <alignment horizontal="center" vertical="center"/>
    </xf>
    <xf numFmtId="1" fontId="0" fillId="0" borderId="10" xfId="0" applyNumberFormat="1" applyBorder="1" applyAlignment="1">
      <alignment horizontal="center" vertical="center"/>
    </xf>
    <xf numFmtId="0" fontId="2" fillId="0" borderId="1" xfId="0" applyFont="1" applyBorder="1" applyAlignment="1">
      <alignment horizontal="left"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center" vertical="center" wrapText="1"/>
    </xf>
    <xf numFmtId="0" fontId="0" fillId="0" borderId="0" xfId="0" applyAlignment="1">
      <alignment vertical="center"/>
    </xf>
    <xf numFmtId="0" fontId="0" fillId="0" borderId="0" xfId="0" applyAlignment="1">
      <alignment horizontal="left"/>
    </xf>
    <xf numFmtId="0" fontId="0" fillId="0" borderId="9" xfId="0" applyBorder="1" applyAlignment="1">
      <alignment horizontal="center" vertical="center" wrapText="1"/>
    </xf>
    <xf numFmtId="0" fontId="0" fillId="0" borderId="0" xfId="0" applyAlignment="1">
      <alignment horizontal="center"/>
    </xf>
    <xf numFmtId="0" fontId="0" fillId="0" borderId="10"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165" fontId="0" fillId="0" borderId="0" xfId="0" applyNumberFormat="1" applyAlignment="1">
      <alignment horizontal="center" vertical="center"/>
    </xf>
    <xf numFmtId="165" fontId="0" fillId="0" borderId="5" xfId="0" applyNumberForma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165" fontId="0" fillId="0" borderId="15" xfId="0" applyNumberFormat="1" applyBorder="1" applyAlignment="1">
      <alignment horizontal="center" vertical="center"/>
    </xf>
    <xf numFmtId="0" fontId="2" fillId="0" borderId="0" xfId="0" applyFont="1" applyAlignment="1">
      <alignment vertical="center"/>
    </xf>
    <xf numFmtId="0" fontId="0" fillId="2" borderId="2" xfId="0" applyFill="1" applyBorder="1" applyAlignment="1">
      <alignment horizontal="center" vertical="center"/>
    </xf>
    <xf numFmtId="165" fontId="0" fillId="2" borderId="0" xfId="0" applyNumberFormat="1" applyFill="1" applyAlignment="1">
      <alignment horizontal="center" vertical="center"/>
    </xf>
    <xf numFmtId="165" fontId="0" fillId="2" borderId="15" xfId="0" applyNumberFormat="1"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6" fillId="0" borderId="0" xfId="2" applyFont="1"/>
    <xf numFmtId="0" fontId="6" fillId="0" borderId="15" xfId="2" applyFont="1" applyBorder="1" applyAlignment="1">
      <alignment horizontal="center"/>
    </xf>
    <xf numFmtId="0" fontId="6" fillId="0" borderId="15" xfId="2" applyFont="1" applyBorder="1" applyAlignment="1">
      <alignment horizontal="center" vertical="center"/>
    </xf>
    <xf numFmtId="0" fontId="6" fillId="0" borderId="8" xfId="2" applyFont="1" applyBorder="1" applyAlignment="1">
      <alignment horizontal="center"/>
    </xf>
    <xf numFmtId="0" fontId="2" fillId="0" borderId="0" xfId="2" applyFont="1" applyBorder="1" applyAlignment="1">
      <alignment vertical="center"/>
    </xf>
    <xf numFmtId="0" fontId="6" fillId="0" borderId="0" xfId="2" applyFont="1" applyBorder="1" applyAlignment="1">
      <alignment horizontal="left" vertical="center"/>
    </xf>
    <xf numFmtId="0" fontId="6" fillId="0" borderId="0" xfId="2" applyFont="1" applyBorder="1" applyAlignment="1">
      <alignment horizontal="center" vertical="center"/>
    </xf>
    <xf numFmtId="0" fontId="6" fillId="0" borderId="0" xfId="2" applyFont="1" applyBorder="1" applyAlignment="1">
      <alignment horizontal="center"/>
    </xf>
    <xf numFmtId="0" fontId="6" fillId="0" borderId="12" xfId="2" applyFont="1" applyBorder="1" applyAlignment="1">
      <alignment horizontal="center"/>
    </xf>
    <xf numFmtId="0" fontId="6" fillId="0" borderId="0" xfId="2" applyFont="1" applyBorder="1"/>
    <xf numFmtId="0" fontId="6" fillId="0" borderId="15" xfId="2" applyFont="1" applyBorder="1"/>
    <xf numFmtId="0" fontId="6" fillId="0" borderId="15" xfId="2" applyFont="1" applyBorder="1" applyAlignment="1">
      <alignment horizontal="left" vertical="center"/>
    </xf>
    <xf numFmtId="0" fontId="2" fillId="0" borderId="14" xfId="2" applyFont="1" applyBorder="1" applyAlignment="1">
      <alignment vertical="center"/>
    </xf>
    <xf numFmtId="0" fontId="6" fillId="0" borderId="14" xfId="2" applyFont="1" applyBorder="1" applyAlignment="1">
      <alignment horizontal="left" vertical="center"/>
    </xf>
    <xf numFmtId="0" fontId="6" fillId="0" borderId="14" xfId="2" applyFont="1" applyBorder="1" applyAlignment="1">
      <alignment horizontal="center" vertical="center"/>
    </xf>
    <xf numFmtId="0" fontId="6" fillId="0" borderId="14" xfId="2" applyFont="1" applyBorder="1" applyAlignment="1">
      <alignment horizontal="center"/>
    </xf>
    <xf numFmtId="0" fontId="6" fillId="0" borderId="5" xfId="2" applyFont="1" applyBorder="1" applyAlignment="1">
      <alignment horizontal="center"/>
    </xf>
    <xf numFmtId="0" fontId="2" fillId="0" borderId="0" xfId="2" applyFont="1" applyBorder="1"/>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12" xfId="2"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2" applyFont="1" applyAlignment="1">
      <alignment horizontal="center" vertical="center"/>
    </xf>
    <xf numFmtId="0" fontId="6" fillId="0" borderId="0" xfId="0" applyFont="1" applyBorder="1" applyAlignment="1">
      <alignment horizontal="center" vertical="center" wrapText="1"/>
    </xf>
    <xf numFmtId="0" fontId="6" fillId="0" borderId="0" xfId="2" applyFont="1" applyAlignment="1">
      <alignment horizontal="center"/>
    </xf>
    <xf numFmtId="0" fontId="2" fillId="0" borderId="0" xfId="2" applyFont="1" applyAlignment="1">
      <alignment horizontal="left"/>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2" fillId="0" borderId="5" xfId="0" applyFont="1" applyBorder="1" applyAlignment="1">
      <alignment horizontal="center" vertical="center" wrapText="1"/>
    </xf>
    <xf numFmtId="3" fontId="0" fillId="0" borderId="1" xfId="0" applyNumberFormat="1" applyBorder="1" applyAlignment="1">
      <alignment horizontal="center" vertical="center"/>
    </xf>
    <xf numFmtId="3" fontId="0" fillId="0" borderId="2" xfId="0" applyNumberFormat="1" applyBorder="1" applyAlignment="1">
      <alignment horizontal="center" vertical="center"/>
    </xf>
    <xf numFmtId="3" fontId="0" fillId="0" borderId="3" xfId="0" applyNumberFormat="1" applyBorder="1" applyAlignment="1">
      <alignment horizontal="center" vertical="center"/>
    </xf>
    <xf numFmtId="3" fontId="0" fillId="0" borderId="10" xfId="0" applyNumberFormat="1" applyBorder="1" applyAlignment="1">
      <alignment horizontal="center" vertical="center"/>
    </xf>
    <xf numFmtId="0" fontId="0" fillId="0" borderId="13" xfId="0" applyBorder="1" applyAlignment="1">
      <alignment horizontal="center" vertical="center"/>
    </xf>
    <xf numFmtId="0" fontId="0" fillId="0" borderId="0" xfId="0" applyAlignment="1">
      <alignment wrapText="1"/>
    </xf>
    <xf numFmtId="0" fontId="6" fillId="0" borderId="11" xfId="0" applyFont="1" applyBorder="1" applyAlignment="1">
      <alignment horizontal="left" vertical="center" indent="1"/>
    </xf>
    <xf numFmtId="0" fontId="0" fillId="0" borderId="11" xfId="0" applyBorder="1" applyAlignment="1">
      <alignment horizontal="left" vertical="center" indent="1"/>
    </xf>
    <xf numFmtId="0" fontId="0" fillId="0" borderId="7" xfId="0" applyBorder="1" applyAlignment="1">
      <alignment horizontal="left" vertical="center" indent="1"/>
    </xf>
    <xf numFmtId="0" fontId="2" fillId="0" borderId="3" xfId="0" applyFont="1" applyBorder="1" applyAlignment="1">
      <alignment vertical="center"/>
    </xf>
    <xf numFmtId="0" fontId="0" fillId="0" borderId="4" xfId="0" applyBorder="1" applyAlignment="1">
      <alignment horizontal="left" vertical="center"/>
    </xf>
    <xf numFmtId="9" fontId="0" fillId="0" borderId="13" xfId="1" applyFont="1" applyBorder="1" applyAlignment="1">
      <alignment horizontal="center" vertical="center"/>
    </xf>
    <xf numFmtId="9" fontId="0" fillId="0" borderId="7" xfId="1" applyFont="1" applyBorder="1" applyAlignment="1">
      <alignment horizontal="center" vertical="center"/>
    </xf>
    <xf numFmtId="9" fontId="0" fillId="0" borderId="15" xfId="1" applyFont="1" applyBorder="1" applyAlignment="1">
      <alignment horizontal="center" vertical="center"/>
    </xf>
    <xf numFmtId="9" fontId="0" fillId="0" borderId="8" xfId="1" applyFont="1" applyBorder="1" applyAlignment="1">
      <alignment horizontal="center" vertical="center"/>
    </xf>
    <xf numFmtId="9" fontId="0" fillId="0" borderId="9" xfId="1" applyFont="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9" xfId="0" applyBorder="1" applyAlignment="1">
      <alignment horizontal="center" vertical="center"/>
    </xf>
    <xf numFmtId="0" fontId="6" fillId="0" borderId="2" xfId="2" applyFont="1" applyBorder="1"/>
    <xf numFmtId="0" fontId="2" fillId="0" borderId="0" xfId="2" applyFont="1"/>
    <xf numFmtId="0" fontId="4" fillId="0" borderId="14" xfId="0" applyFont="1" applyBorder="1" applyAlignment="1">
      <alignment horizontal="justify" vertical="center" wrapText="1"/>
    </xf>
    <xf numFmtId="0" fontId="0" fillId="0" borderId="0" xfId="0" applyBorder="1"/>
    <xf numFmtId="0" fontId="0" fillId="0" borderId="0" xfId="0" applyBorder="1" applyAlignment="1">
      <alignment horizontal="left" vertical="center"/>
    </xf>
    <xf numFmtId="164"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9" xfId="0" applyNumberFormat="1" applyBorder="1" applyAlignment="1">
      <alignment vertical="center" wrapText="1"/>
    </xf>
    <xf numFmtId="164" fontId="0" fillId="0" borderId="11" xfId="0" applyNumberFormat="1" applyFill="1" applyBorder="1" applyAlignment="1">
      <alignment horizontal="center" vertical="center"/>
    </xf>
    <xf numFmtId="164" fontId="0" fillId="0" borderId="0" xfId="0" applyNumberFormat="1" applyFill="1" applyBorder="1" applyAlignment="1">
      <alignment horizontal="center" vertical="center"/>
    </xf>
    <xf numFmtId="164" fontId="0" fillId="0" borderId="12" xfId="0" applyNumberFormat="1" applyFill="1" applyBorder="1" applyAlignment="1">
      <alignment horizontal="center" vertical="center"/>
    </xf>
    <xf numFmtId="164" fontId="0" fillId="0" borderId="13" xfId="0" applyNumberFormat="1" applyFill="1" applyBorder="1" applyAlignment="1">
      <alignment horizontal="center" vertical="center"/>
    </xf>
    <xf numFmtId="9" fontId="0" fillId="0" borderId="11" xfId="1" applyFont="1" applyFill="1" applyBorder="1" applyAlignment="1">
      <alignment horizontal="center" vertical="center"/>
    </xf>
    <xf numFmtId="9" fontId="0" fillId="0" borderId="0" xfId="1" applyFont="1" applyFill="1" applyBorder="1" applyAlignment="1">
      <alignment horizontal="center" vertical="center"/>
    </xf>
    <xf numFmtId="9" fontId="0" fillId="0" borderId="12" xfId="1" applyFont="1" applyFill="1" applyBorder="1" applyAlignment="1">
      <alignment horizontal="center" vertical="center"/>
    </xf>
    <xf numFmtId="9" fontId="0" fillId="0" borderId="11" xfId="1" applyNumberFormat="1" applyFont="1" applyBorder="1" applyAlignment="1">
      <alignment horizontal="center" vertical="center"/>
    </xf>
    <xf numFmtId="9" fontId="0" fillId="0" borderId="0" xfId="1" applyNumberFormat="1" applyFont="1" applyBorder="1" applyAlignment="1">
      <alignment horizontal="center" vertical="center"/>
    </xf>
    <xf numFmtId="9" fontId="0" fillId="0" borderId="12" xfId="1" applyNumberFormat="1" applyFont="1" applyBorder="1" applyAlignment="1">
      <alignment horizontal="center" vertical="center"/>
    </xf>
    <xf numFmtId="1" fontId="0" fillId="0" borderId="11" xfId="0" applyNumberFormat="1" applyBorder="1" applyAlignment="1">
      <alignment horizontal="center" vertical="center"/>
    </xf>
    <xf numFmtId="1" fontId="0" fillId="0" borderId="0" xfId="0" applyNumberFormat="1" applyBorder="1" applyAlignment="1">
      <alignment horizontal="center" vertical="center"/>
    </xf>
    <xf numFmtId="1" fontId="0" fillId="0" borderId="12" xfId="0" applyNumberFormat="1" applyBorder="1" applyAlignment="1">
      <alignment horizontal="center" vertical="center"/>
    </xf>
    <xf numFmtId="1" fontId="0" fillId="0" borderId="7" xfId="0" applyNumberFormat="1" applyBorder="1" applyAlignment="1">
      <alignment horizontal="center" vertical="center"/>
    </xf>
    <xf numFmtId="1" fontId="0" fillId="0" borderId="15" xfId="0" applyNumberFormat="1" applyBorder="1" applyAlignment="1">
      <alignment horizontal="center" vertical="center"/>
    </xf>
    <xf numFmtId="1" fontId="0" fillId="0" borderId="8" xfId="0" applyNumberFormat="1" applyBorder="1" applyAlignment="1">
      <alignment horizontal="center" vertical="center"/>
    </xf>
    <xf numFmtId="0" fontId="9" fillId="0" borderId="0" xfId="0" applyFont="1" applyBorder="1" applyAlignment="1">
      <alignment horizontal="left" vertical="center"/>
    </xf>
    <xf numFmtId="0" fontId="0" fillId="0" borderId="12" xfId="0" applyBorder="1"/>
    <xf numFmtId="1" fontId="0" fillId="0" borderId="13" xfId="0" applyNumberFormat="1" applyBorder="1" applyAlignment="1">
      <alignment horizontal="center" vertical="center"/>
    </xf>
    <xf numFmtId="1" fontId="0" fillId="0" borderId="9" xfId="0" applyNumberFormat="1" applyBorder="1" applyAlignment="1">
      <alignment horizontal="center" vertical="center"/>
    </xf>
    <xf numFmtId="0" fontId="3" fillId="0" borderId="14" xfId="0" applyFont="1" applyBorder="1" applyAlignment="1">
      <alignment horizontal="left" vertical="center" wrapText="1"/>
    </xf>
    <xf numFmtId="164" fontId="0" fillId="0" borderId="4"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2" fillId="0" borderId="12"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0" fontId="4" fillId="0" borderId="14" xfId="0" applyFont="1" applyBorder="1" applyAlignment="1">
      <alignment horizontal="justify"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center" vertical="center"/>
    </xf>
    <xf numFmtId="0" fontId="6" fillId="0" borderId="15" xfId="2" applyFont="1" applyBorder="1" applyAlignment="1">
      <alignment horizontal="center"/>
    </xf>
    <xf numFmtId="0" fontId="6" fillId="0" borderId="8" xfId="2" applyFont="1" applyBorder="1" applyAlignment="1">
      <alignment horizontal="center"/>
    </xf>
    <xf numFmtId="0" fontId="6" fillId="0" borderId="0" xfId="2" applyFont="1" applyAlignment="1">
      <alignment horizontal="center"/>
    </xf>
    <xf numFmtId="0" fontId="3" fillId="0" borderId="14" xfId="0" applyFont="1" applyBorder="1" applyAlignment="1">
      <alignment horizontal="justify"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5" fillId="0" borderId="14" xfId="0" applyFont="1" applyBorder="1" applyAlignment="1">
      <alignment horizontal="left" vertical="center" wrapText="1"/>
    </xf>
    <xf numFmtId="164" fontId="0" fillId="0" borderId="5" xfId="0" applyNumberFormat="1" applyBorder="1" applyAlignment="1">
      <alignment horizontal="center" vertical="center" wrapText="1"/>
    </xf>
    <xf numFmtId="164" fontId="0" fillId="0" borderId="8" xfId="0" applyNumberForma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4" xfId="0" applyFont="1" applyBorder="1" applyAlignment="1">
      <alignment horizontal="left" vertical="center" wrapText="1"/>
    </xf>
  </cellXfs>
  <cellStyles count="3">
    <cellStyle name="Normal" xfId="0" builtinId="0"/>
    <cellStyle name="Normal 2"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3" Type="http://schemas.microsoft.com/office/2011/relationships/chartStyle" Target="style3.xml"/><Relationship Id="rId2" Type="http://schemas.microsoft.com/office/2011/relationships/chartColorStyle" Target="colors3.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fr-FR" sz="1000" b="1"/>
              <a:t>a. Proportion</a:t>
            </a:r>
            <a:r>
              <a:rPr lang="fr-FR" sz="1000" b="1" baseline="0"/>
              <a:t> d'individus arrivés en union et toujours en couple</a:t>
            </a:r>
            <a:endParaRPr lang="fr-FR" sz="1000" b="1"/>
          </a:p>
        </c:rich>
      </c:tx>
      <c:layout/>
      <c:overlay val="0"/>
      <c:spPr>
        <a:noFill/>
        <a:ln>
          <a:noFill/>
        </a:ln>
        <a:effectLst/>
      </c:spPr>
    </c:title>
    <c:autoTitleDeleted val="0"/>
    <c:plotArea>
      <c:layout>
        <c:manualLayout>
          <c:layoutTarget val="inner"/>
          <c:xMode val="edge"/>
          <c:yMode val="edge"/>
          <c:x val="6.6293288574037962E-2"/>
          <c:y val="0.1029866602900234"/>
          <c:w val="0.91570985445001196"/>
          <c:h val="0.59301347635233237"/>
        </c:manualLayout>
      </c:layout>
      <c:lineChart>
        <c:grouping val="standard"/>
        <c:varyColors val="0"/>
        <c:ser>
          <c:idx val="1"/>
          <c:order val="0"/>
          <c:tx>
            <c:v>Hommes</c:v>
          </c:tx>
          <c:spPr>
            <a:ln w="25400" cap="rnd">
              <a:solidFill>
                <a:schemeClr val="tx1"/>
              </a:solidFill>
              <a:prstDash val="sysDash"/>
              <a:round/>
            </a:ln>
            <a:effectLst/>
          </c:spPr>
          <c:marker>
            <c:symbol val="none"/>
          </c:marker>
          <c:cat>
            <c:numRef>
              <c:f>[1]MG!$A$5:$A$13</c:f>
              <c:numCache>
                <c:formatCode>General</c:formatCode>
                <c:ptCount val="9"/>
                <c:pt idx="0">
                  <c:v>0</c:v>
                </c:pt>
                <c:pt idx="1">
                  <c:v>1</c:v>
                </c:pt>
                <c:pt idx="2">
                  <c:v>2</c:v>
                </c:pt>
                <c:pt idx="3">
                  <c:v>3</c:v>
                </c:pt>
                <c:pt idx="4">
                  <c:v>4</c:v>
                </c:pt>
                <c:pt idx="5">
                  <c:v>5</c:v>
                </c:pt>
                <c:pt idx="6">
                  <c:v>6</c:v>
                </c:pt>
                <c:pt idx="7">
                  <c:v>7</c:v>
                </c:pt>
                <c:pt idx="8">
                  <c:v>8</c:v>
                </c:pt>
              </c:numCache>
            </c:numRef>
          </c:cat>
          <c:val>
            <c:numRef>
              <c:f>'figure 1'!$F$5:$F$13</c:f>
              <c:numCache>
                <c:formatCode>General</c:formatCode>
                <c:ptCount val="9"/>
                <c:pt idx="0" formatCode="0.0000">
                  <c:v>1</c:v>
                </c:pt>
                <c:pt idx="1">
                  <c:v>0.74439999999999995</c:v>
                </c:pt>
                <c:pt idx="2">
                  <c:v>0.62609999999999999</c:v>
                </c:pt>
                <c:pt idx="3">
                  <c:v>0.62609999999999999</c:v>
                </c:pt>
                <c:pt idx="4">
                  <c:v>0.61780000000000002</c:v>
                </c:pt>
                <c:pt idx="5">
                  <c:v>0.60019999999999996</c:v>
                </c:pt>
                <c:pt idx="6">
                  <c:v>0.59079999999999999</c:v>
                </c:pt>
                <c:pt idx="7">
                  <c:v>0.57110000000000005</c:v>
                </c:pt>
                <c:pt idx="8">
                  <c:v>0.56059999999999999</c:v>
                </c:pt>
              </c:numCache>
            </c:numRef>
          </c:val>
          <c:smooth val="0"/>
          <c:extLst xmlns:c16r2="http://schemas.microsoft.com/office/drawing/2015/06/chart">
            <c:ext xmlns:c16="http://schemas.microsoft.com/office/drawing/2014/chart" uri="{C3380CC4-5D6E-409C-BE32-E72D297353CC}">
              <c16:uniqueId val="{00000000-437F-4431-85A5-79AF84C95498}"/>
            </c:ext>
          </c:extLst>
        </c:ser>
        <c:ser>
          <c:idx val="2"/>
          <c:order val="1"/>
          <c:tx>
            <c:v>Femmes</c:v>
          </c:tx>
          <c:spPr>
            <a:ln w="25400" cap="rnd">
              <a:solidFill>
                <a:schemeClr val="tx1"/>
              </a:solidFill>
              <a:round/>
            </a:ln>
            <a:effectLst/>
          </c:spPr>
          <c:marker>
            <c:symbol val="none"/>
          </c:marker>
          <c:cat>
            <c:numRef>
              <c:f>[1]MG!$A$5:$A$13</c:f>
              <c:numCache>
                <c:formatCode>General</c:formatCode>
                <c:ptCount val="9"/>
                <c:pt idx="0">
                  <c:v>0</c:v>
                </c:pt>
                <c:pt idx="1">
                  <c:v>1</c:v>
                </c:pt>
                <c:pt idx="2">
                  <c:v>2</c:v>
                </c:pt>
                <c:pt idx="3">
                  <c:v>3</c:v>
                </c:pt>
                <c:pt idx="4">
                  <c:v>4</c:v>
                </c:pt>
                <c:pt idx="5">
                  <c:v>5</c:v>
                </c:pt>
                <c:pt idx="6">
                  <c:v>6</c:v>
                </c:pt>
                <c:pt idx="7">
                  <c:v>7</c:v>
                </c:pt>
                <c:pt idx="8">
                  <c:v>8</c:v>
                </c:pt>
              </c:numCache>
            </c:numRef>
          </c:cat>
          <c:val>
            <c:numRef>
              <c:f>'figure 1'!$N$5:$N$13</c:f>
              <c:numCache>
                <c:formatCode>General</c:formatCode>
                <c:ptCount val="9"/>
                <c:pt idx="0" formatCode="0.0000">
                  <c:v>1</c:v>
                </c:pt>
                <c:pt idx="1">
                  <c:v>0.72519999999999996</c:v>
                </c:pt>
                <c:pt idx="2">
                  <c:v>0.64159999999999995</c:v>
                </c:pt>
                <c:pt idx="3">
                  <c:v>0.61450000000000005</c:v>
                </c:pt>
                <c:pt idx="4">
                  <c:v>0.60289999999999999</c:v>
                </c:pt>
                <c:pt idx="5">
                  <c:v>0.59089999999999998</c:v>
                </c:pt>
                <c:pt idx="6">
                  <c:v>0.57169999999999999</c:v>
                </c:pt>
                <c:pt idx="7">
                  <c:v>0.56489999999999996</c:v>
                </c:pt>
                <c:pt idx="8">
                  <c:v>0.56489999999999996</c:v>
                </c:pt>
              </c:numCache>
            </c:numRef>
          </c:val>
          <c:smooth val="0"/>
          <c:extLst xmlns:c16r2="http://schemas.microsoft.com/office/drawing/2015/06/chart">
            <c:ext xmlns:c16="http://schemas.microsoft.com/office/drawing/2014/chart" uri="{C3380CC4-5D6E-409C-BE32-E72D297353CC}">
              <c16:uniqueId val="{00000001-437F-4431-85A5-79AF84C95498}"/>
            </c:ext>
          </c:extLst>
        </c:ser>
        <c:dLbls>
          <c:showLegendKey val="0"/>
          <c:showVal val="0"/>
          <c:showCatName val="0"/>
          <c:showSerName val="0"/>
          <c:showPercent val="0"/>
          <c:showBubbleSize val="0"/>
        </c:dLbls>
        <c:marker val="1"/>
        <c:smooth val="0"/>
        <c:axId val="167953536"/>
        <c:axId val="167955456"/>
      </c:lineChart>
      <c:catAx>
        <c:axId val="167953536"/>
        <c:scaling>
          <c:orientation val="minMax"/>
        </c:scaling>
        <c:delete val="0"/>
        <c:axPos val="b"/>
        <c:title>
          <c:tx>
            <c:rich>
              <a:bodyPr rot="0" spcFirstLastPara="1" vertOverflow="ellipsis" vert="horz" wrap="square" anchor="ctr" anchorCtr="1"/>
              <a:lstStyle/>
              <a:p>
                <a:pPr algn="ct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fr-FR"/>
                  <a:t>Années depuis l'arrivée en France</a:t>
                </a:r>
              </a:p>
            </c:rich>
          </c:tx>
          <c:layout/>
          <c:overlay val="0"/>
          <c:spPr>
            <a:noFill/>
            <a:ln>
              <a:noFill/>
            </a:ln>
            <a:effectLst/>
          </c:spPr>
        </c:title>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fr-FR"/>
          </a:p>
        </c:txPr>
        <c:crossAx val="167955456"/>
        <c:crosses val="autoZero"/>
        <c:auto val="1"/>
        <c:lblAlgn val="ctr"/>
        <c:lblOffset val="100"/>
        <c:noMultiLvlLbl val="0"/>
      </c:catAx>
      <c:valAx>
        <c:axId val="167955456"/>
        <c:scaling>
          <c:orientation val="minMax"/>
          <c:max val="1"/>
        </c:scaling>
        <c:delete val="0"/>
        <c:axPos val="l"/>
        <c:majorGridlines>
          <c:spPr>
            <a:ln w="9525" cap="flat" cmpd="sng" algn="ctr">
              <a:solidFill>
                <a:schemeClr val="bg1">
                  <a:lumMod val="65000"/>
                </a:schemeClr>
              </a:solidFill>
              <a:prstDash val="dash"/>
              <a:round/>
            </a:ln>
            <a:effectLst/>
          </c:spPr>
        </c:majorGridlines>
        <c:numFmt formatCode="0%" sourceLinked="0"/>
        <c:majorTickMark val="cross"/>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167953536"/>
        <c:crosses val="autoZero"/>
        <c:crossBetween val="midCat"/>
        <c:majorUnit val="0.25"/>
      </c:valAx>
      <c:spPr>
        <a:noFill/>
        <a:ln>
          <a:solidFill>
            <a:schemeClr val="tx1"/>
          </a:solidFill>
        </a:ln>
        <a:effectLst/>
      </c:spPr>
    </c:plotArea>
    <c:legend>
      <c:legendPos val="b"/>
      <c:layout>
        <c:manualLayout>
          <c:xMode val="edge"/>
          <c:yMode val="edge"/>
          <c:x val="0.72566686507936506"/>
          <c:y val="0.10820457638023012"/>
          <c:w val="0.24271205127572221"/>
          <c:h val="0.1411577023587886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span"/>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000" b="1"/>
              <a:t>b. </a:t>
            </a:r>
            <a:r>
              <a:rPr lang="fr-FR" sz="1000" b="1" i="0" baseline="0">
                <a:effectLst/>
              </a:rPr>
              <a:t>Proportion cumulée d'individus arrivés seuls qui entrent en union</a:t>
            </a:r>
            <a:endParaRPr lang="fr-FR"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sz="1000" b="1"/>
          </a:p>
        </c:rich>
      </c:tx>
      <c:layout/>
      <c:overlay val="0"/>
      <c:spPr>
        <a:noFill/>
        <a:ln>
          <a:noFill/>
        </a:ln>
        <a:effectLst/>
      </c:spPr>
    </c:title>
    <c:autoTitleDeleted val="0"/>
    <c:plotArea>
      <c:layout>
        <c:manualLayout>
          <c:layoutTarget val="inner"/>
          <c:xMode val="edge"/>
          <c:yMode val="edge"/>
          <c:x val="6.6293288574037962E-2"/>
          <c:y val="0.1029866602900234"/>
          <c:w val="0.91570985445001196"/>
          <c:h val="0.59301347635233237"/>
        </c:manualLayout>
      </c:layout>
      <c:lineChart>
        <c:grouping val="standard"/>
        <c:varyColors val="0"/>
        <c:ser>
          <c:idx val="1"/>
          <c:order val="0"/>
          <c:tx>
            <c:v>Hommes</c:v>
          </c:tx>
          <c:spPr>
            <a:ln w="28575" cap="rnd">
              <a:solidFill>
                <a:schemeClr val="tx1"/>
              </a:solidFill>
              <a:prstDash val="sysDash"/>
              <a:round/>
            </a:ln>
            <a:effectLst/>
          </c:spPr>
          <c:marker>
            <c:symbol val="none"/>
          </c:marker>
          <c:cat>
            <c:numRef>
              <c:f>[1]MG!$A$5:$A$13</c:f>
              <c:numCache>
                <c:formatCode>General</c:formatCode>
                <c:ptCount val="9"/>
                <c:pt idx="0">
                  <c:v>0</c:v>
                </c:pt>
                <c:pt idx="1">
                  <c:v>1</c:v>
                </c:pt>
                <c:pt idx="2">
                  <c:v>2</c:v>
                </c:pt>
                <c:pt idx="3">
                  <c:v>3</c:v>
                </c:pt>
                <c:pt idx="4">
                  <c:v>4</c:v>
                </c:pt>
                <c:pt idx="5">
                  <c:v>5</c:v>
                </c:pt>
                <c:pt idx="6">
                  <c:v>6</c:v>
                </c:pt>
                <c:pt idx="7">
                  <c:v>7</c:v>
                </c:pt>
                <c:pt idx="8">
                  <c:v>8</c:v>
                </c:pt>
              </c:numCache>
            </c:numRef>
          </c:cat>
          <c:val>
            <c:numRef>
              <c:f>'figure 1'!$F$20:$F$28</c:f>
              <c:numCache>
                <c:formatCode>0.0000</c:formatCode>
                <c:ptCount val="9"/>
                <c:pt idx="0">
                  <c:v>0</c:v>
                </c:pt>
                <c:pt idx="1">
                  <c:v>0.11529999999999996</c:v>
                </c:pt>
                <c:pt idx="2">
                  <c:v>0.19289999999999996</c:v>
                </c:pt>
                <c:pt idx="3">
                  <c:v>0.27400000000000002</c:v>
                </c:pt>
                <c:pt idx="4">
                  <c:v>0.39419999999999999</c:v>
                </c:pt>
                <c:pt idx="5">
                  <c:v>0.50239999999999996</c:v>
                </c:pt>
                <c:pt idx="6">
                  <c:v>0.59179999999999999</c:v>
                </c:pt>
                <c:pt idx="7">
                  <c:v>0.64929999999999999</c:v>
                </c:pt>
                <c:pt idx="8">
                  <c:v>0.70779999999999998</c:v>
                </c:pt>
              </c:numCache>
            </c:numRef>
          </c:val>
          <c:smooth val="0"/>
          <c:extLst xmlns:c16r2="http://schemas.microsoft.com/office/drawing/2015/06/chart">
            <c:ext xmlns:c16="http://schemas.microsoft.com/office/drawing/2014/chart" uri="{C3380CC4-5D6E-409C-BE32-E72D297353CC}">
              <c16:uniqueId val="{00000000-AD0B-4FBF-BEE6-AC58E5815C79}"/>
            </c:ext>
          </c:extLst>
        </c:ser>
        <c:ser>
          <c:idx val="2"/>
          <c:order val="1"/>
          <c:tx>
            <c:v>Femmes</c:v>
          </c:tx>
          <c:spPr>
            <a:ln w="28575" cap="rnd">
              <a:solidFill>
                <a:schemeClr val="tx1"/>
              </a:solidFill>
              <a:round/>
            </a:ln>
            <a:effectLst/>
          </c:spPr>
          <c:marker>
            <c:symbol val="none"/>
          </c:marker>
          <c:cat>
            <c:numRef>
              <c:f>[1]MG!$A$5:$A$13</c:f>
              <c:numCache>
                <c:formatCode>General</c:formatCode>
                <c:ptCount val="9"/>
                <c:pt idx="0">
                  <c:v>0</c:v>
                </c:pt>
                <c:pt idx="1">
                  <c:v>1</c:v>
                </c:pt>
                <c:pt idx="2">
                  <c:v>2</c:v>
                </c:pt>
                <c:pt idx="3">
                  <c:v>3</c:v>
                </c:pt>
                <c:pt idx="4">
                  <c:v>4</c:v>
                </c:pt>
                <c:pt idx="5">
                  <c:v>5</c:v>
                </c:pt>
                <c:pt idx="6">
                  <c:v>6</c:v>
                </c:pt>
                <c:pt idx="7">
                  <c:v>7</c:v>
                </c:pt>
                <c:pt idx="8">
                  <c:v>8</c:v>
                </c:pt>
              </c:numCache>
            </c:numRef>
          </c:cat>
          <c:val>
            <c:numRef>
              <c:f>'figure 1'!$N$20:$N$28</c:f>
              <c:numCache>
                <c:formatCode>0.0000</c:formatCode>
                <c:ptCount val="9"/>
                <c:pt idx="0">
                  <c:v>0</c:v>
                </c:pt>
                <c:pt idx="1">
                  <c:v>0.30279999999999996</c:v>
                </c:pt>
                <c:pt idx="2">
                  <c:v>0.47609999999999997</c:v>
                </c:pt>
                <c:pt idx="3">
                  <c:v>0.59470000000000001</c:v>
                </c:pt>
                <c:pt idx="4">
                  <c:v>0.67579999999999996</c:v>
                </c:pt>
                <c:pt idx="5">
                  <c:v>0.73849999999999993</c:v>
                </c:pt>
                <c:pt idx="6">
                  <c:v>0.82169999999999999</c:v>
                </c:pt>
                <c:pt idx="7">
                  <c:v>0.8629</c:v>
                </c:pt>
                <c:pt idx="8">
                  <c:v>0.89029999999999998</c:v>
                </c:pt>
              </c:numCache>
            </c:numRef>
          </c:val>
          <c:smooth val="0"/>
          <c:extLst xmlns:c16r2="http://schemas.microsoft.com/office/drawing/2015/06/chart">
            <c:ext xmlns:c16="http://schemas.microsoft.com/office/drawing/2014/chart" uri="{C3380CC4-5D6E-409C-BE32-E72D297353CC}">
              <c16:uniqueId val="{00000001-AD0B-4FBF-BEE6-AC58E5815C79}"/>
            </c:ext>
          </c:extLst>
        </c:ser>
        <c:dLbls>
          <c:showLegendKey val="0"/>
          <c:showVal val="0"/>
          <c:showCatName val="0"/>
          <c:showSerName val="0"/>
          <c:showPercent val="0"/>
          <c:showBubbleSize val="0"/>
        </c:dLbls>
        <c:marker val="1"/>
        <c:smooth val="0"/>
        <c:axId val="168019840"/>
        <c:axId val="168026112"/>
      </c:lineChart>
      <c:catAx>
        <c:axId val="168019840"/>
        <c:scaling>
          <c:orientation val="minMax"/>
        </c:scaling>
        <c:delete val="0"/>
        <c:axPos val="b"/>
        <c:title>
          <c:tx>
            <c:rich>
              <a:bodyPr rot="0" spcFirstLastPara="1" vertOverflow="ellipsis" vert="horz" wrap="square" anchor="ctr" anchorCtr="1"/>
              <a:lstStyle/>
              <a:p>
                <a:pPr algn="ct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fr-FR"/>
                  <a:t>Années depuis l'arrivée en France</a:t>
                </a:r>
              </a:p>
            </c:rich>
          </c:tx>
          <c:layout/>
          <c:overlay val="0"/>
          <c:spPr>
            <a:noFill/>
            <a:ln>
              <a:noFill/>
            </a:ln>
            <a:effectLst/>
          </c:spPr>
        </c:title>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fr-FR"/>
          </a:p>
        </c:txPr>
        <c:crossAx val="168026112"/>
        <c:crosses val="autoZero"/>
        <c:auto val="1"/>
        <c:lblAlgn val="ctr"/>
        <c:lblOffset val="100"/>
        <c:noMultiLvlLbl val="0"/>
      </c:catAx>
      <c:valAx>
        <c:axId val="168026112"/>
        <c:scaling>
          <c:orientation val="minMax"/>
          <c:max val="1"/>
        </c:scaling>
        <c:delete val="0"/>
        <c:axPos val="l"/>
        <c:majorGridlines>
          <c:spPr>
            <a:ln w="9525" cap="flat" cmpd="sng" algn="ctr">
              <a:solidFill>
                <a:schemeClr val="bg1">
                  <a:lumMod val="65000"/>
                </a:schemeClr>
              </a:solidFill>
              <a:prstDash val="dash"/>
              <a:round/>
            </a:ln>
            <a:effectLst/>
          </c:spPr>
        </c:majorGridlines>
        <c:numFmt formatCode="0%" sourceLinked="0"/>
        <c:majorTickMark val="cross"/>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168019840"/>
        <c:crosses val="autoZero"/>
        <c:crossBetween val="midCat"/>
        <c:majorUnit val="0.25"/>
      </c:valAx>
      <c:spPr>
        <a:noFill/>
        <a:ln>
          <a:solidFill>
            <a:schemeClr val="tx1"/>
          </a:solidFill>
        </a:ln>
        <a:effectLst/>
      </c:spPr>
    </c:plotArea>
    <c:legend>
      <c:legendPos val="b"/>
      <c:layout>
        <c:manualLayout>
          <c:xMode val="edge"/>
          <c:yMode val="edge"/>
          <c:x val="9.0666865079365083E-2"/>
          <c:y val="0.11109683957618097"/>
          <c:w val="0.24271205127572221"/>
          <c:h val="0.1411577023587886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span"/>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574251384054744"/>
          <c:y val="3.3752182703795604E-2"/>
          <c:w val="0.52653243875888667"/>
          <c:h val="0.38404074074074079"/>
        </c:manualLayout>
      </c:layout>
      <c:lineChart>
        <c:grouping val="standard"/>
        <c:varyColors val="0"/>
        <c:ser>
          <c:idx val="0"/>
          <c:order val="0"/>
          <c:tx>
            <c:strRef>
              <c:f>'figure 2'!$B$4:$B$13</c:f>
              <c:strCache>
                <c:ptCount val="1"/>
                <c:pt idx="0">
                  <c:v>En emploi stable Instabilité professionnelle Sans emploi Etudes Logement personnel Hébergement famille/amis Autre Pas de tire de séjour Titre de séjour court Titre long/Nationalité française</c:v>
                </c:pt>
              </c:strCache>
            </c:strRef>
          </c:tx>
          <c:spPr>
            <a:ln w="19050">
              <a:noFill/>
            </a:ln>
          </c:spPr>
          <c:marker>
            <c:symbol val="diamond"/>
            <c:size val="10"/>
            <c:spPr>
              <a:solidFill>
                <a:schemeClr val="tx1"/>
              </a:solidFill>
              <a:ln>
                <a:noFill/>
              </a:ln>
            </c:spPr>
          </c:marker>
          <c:dPt>
            <c:idx val="3"/>
            <c:marker>
              <c:symbol val="x"/>
              <c:size val="10"/>
            </c:marker>
            <c:bubble3D val="0"/>
            <c:extLst xmlns:c16r2="http://schemas.microsoft.com/office/drawing/2015/06/chart">
              <c:ext xmlns:c16="http://schemas.microsoft.com/office/drawing/2014/chart" uri="{C3380CC4-5D6E-409C-BE32-E72D297353CC}">
                <c16:uniqueId val="{00000000-AFEC-4751-8AA5-44633FD737CE}"/>
              </c:ext>
            </c:extLst>
          </c:dPt>
          <c:dPt>
            <c:idx val="4"/>
            <c:marker>
              <c:symbol val="x"/>
              <c:size val="10"/>
            </c:marker>
            <c:bubble3D val="0"/>
            <c:extLst xmlns:c16r2="http://schemas.microsoft.com/office/drawing/2015/06/chart">
              <c:ext xmlns:c16="http://schemas.microsoft.com/office/drawing/2014/chart" uri="{C3380CC4-5D6E-409C-BE32-E72D297353CC}">
                <c16:uniqueId val="{00000001-AFEC-4751-8AA5-44633FD737CE}"/>
              </c:ext>
            </c:extLst>
          </c:dPt>
          <c:dPt>
            <c:idx val="5"/>
            <c:marker>
              <c:symbol val="x"/>
              <c:size val="10"/>
            </c:marker>
            <c:bubble3D val="0"/>
            <c:extLst xmlns:c16r2="http://schemas.microsoft.com/office/drawing/2015/06/chart">
              <c:ext xmlns:c16="http://schemas.microsoft.com/office/drawing/2014/chart" uri="{C3380CC4-5D6E-409C-BE32-E72D297353CC}">
                <c16:uniqueId val="{00000002-AFEC-4751-8AA5-44633FD737CE}"/>
              </c:ext>
            </c:extLst>
          </c:dPt>
          <c:dPt>
            <c:idx val="6"/>
            <c:marker>
              <c:symbol val="circle"/>
              <c:size val="10"/>
            </c:marker>
            <c:bubble3D val="0"/>
            <c:extLst xmlns:c16r2="http://schemas.microsoft.com/office/drawing/2015/06/chart">
              <c:ext xmlns:c16="http://schemas.microsoft.com/office/drawing/2014/chart" uri="{C3380CC4-5D6E-409C-BE32-E72D297353CC}">
                <c16:uniqueId val="{00000003-AFEC-4751-8AA5-44633FD737CE}"/>
              </c:ext>
            </c:extLst>
          </c:dPt>
          <c:dPt>
            <c:idx val="7"/>
            <c:marker>
              <c:symbol val="circle"/>
              <c:size val="10"/>
            </c:marker>
            <c:bubble3D val="0"/>
            <c:extLst xmlns:c16r2="http://schemas.microsoft.com/office/drawing/2015/06/chart">
              <c:ext xmlns:c16="http://schemas.microsoft.com/office/drawing/2014/chart" uri="{C3380CC4-5D6E-409C-BE32-E72D297353CC}">
                <c16:uniqueId val="{00000004-AFEC-4751-8AA5-44633FD737CE}"/>
              </c:ext>
            </c:extLst>
          </c:dPt>
          <c:dPt>
            <c:idx val="8"/>
            <c:marker>
              <c:symbol val="circle"/>
              <c:size val="10"/>
            </c:marker>
            <c:bubble3D val="0"/>
            <c:extLst xmlns:c16r2="http://schemas.microsoft.com/office/drawing/2015/06/chart">
              <c:ext xmlns:c16="http://schemas.microsoft.com/office/drawing/2014/chart" uri="{C3380CC4-5D6E-409C-BE32-E72D297353CC}">
                <c16:uniqueId val="{00000005-AFEC-4751-8AA5-44633FD737CE}"/>
              </c:ext>
            </c:extLst>
          </c:dPt>
          <c:dPt>
            <c:idx val="9"/>
            <c:marker>
              <c:symbol val="circle"/>
              <c:size val="10"/>
            </c:marker>
            <c:bubble3D val="0"/>
            <c:extLst xmlns:c16r2="http://schemas.microsoft.com/office/drawing/2015/06/chart">
              <c:ext xmlns:c16="http://schemas.microsoft.com/office/drawing/2014/chart" uri="{C3380CC4-5D6E-409C-BE32-E72D297353CC}">
                <c16:uniqueId val="{00000006-AFEC-4751-8AA5-44633FD737CE}"/>
              </c:ext>
            </c:extLst>
          </c:dPt>
          <c:errBars>
            <c:errDir val="y"/>
            <c:errBarType val="both"/>
            <c:errValType val="cust"/>
            <c:noEndCap val="0"/>
            <c:plus>
              <c:numRef>
                <c:f>'figure 2'!$L$4:$L$13</c:f>
                <c:numCache>
                  <c:formatCode>General</c:formatCode>
                  <c:ptCount val="10"/>
                  <c:pt idx="0">
                    <c:v>7.1999999999999993</c:v>
                  </c:pt>
                  <c:pt idx="1">
                    <c:v>8.1</c:v>
                  </c:pt>
                  <c:pt idx="3">
                    <c:v>8.3000000000000007</c:v>
                  </c:pt>
                  <c:pt idx="4">
                    <c:v>3.7</c:v>
                  </c:pt>
                  <c:pt idx="6">
                    <c:v>2.4</c:v>
                  </c:pt>
                  <c:pt idx="8">
                    <c:v>2</c:v>
                  </c:pt>
                  <c:pt idx="9">
                    <c:v>2.3999999999999995</c:v>
                  </c:pt>
                </c:numCache>
              </c:numRef>
            </c:plus>
            <c:minus>
              <c:numRef>
                <c:f>'figure 2'!$H$4:$H$13</c:f>
                <c:numCache>
                  <c:formatCode>General</c:formatCode>
                  <c:ptCount val="10"/>
                  <c:pt idx="0">
                    <c:v>2.5999999999999996</c:v>
                  </c:pt>
                  <c:pt idx="1">
                    <c:v>2.0999999999999996</c:v>
                  </c:pt>
                  <c:pt idx="3">
                    <c:v>2.3000000000000003</c:v>
                  </c:pt>
                  <c:pt idx="4">
                    <c:v>1.6</c:v>
                  </c:pt>
                  <c:pt idx="6">
                    <c:v>0.9</c:v>
                  </c:pt>
                  <c:pt idx="8">
                    <c:v>0.89999999999999991</c:v>
                  </c:pt>
                  <c:pt idx="9">
                    <c:v>1.1000000000000001</c:v>
                  </c:pt>
                </c:numCache>
              </c:numRef>
            </c:minus>
          </c:errBars>
          <c:cat>
            <c:multiLvlStrRef>
              <c:f>'figure 2'!$A$4:$B$13</c:f>
              <c:multiLvlStrCache>
                <c:ptCount val="10"/>
                <c:lvl>
                  <c:pt idx="0">
                    <c:v>En emploi stable</c:v>
                  </c:pt>
                  <c:pt idx="1">
                    <c:v>Instabilité professionnelle</c:v>
                  </c:pt>
                  <c:pt idx="2">
                    <c:v>Sans emploi</c:v>
                  </c:pt>
                  <c:pt idx="3">
                    <c:v>Etudes</c:v>
                  </c:pt>
                  <c:pt idx="4">
                    <c:v>Logement personnel</c:v>
                  </c:pt>
                  <c:pt idx="5">
                    <c:v>Hébergement famille/amis</c:v>
                  </c:pt>
                  <c:pt idx="6">
                    <c:v>Autre</c:v>
                  </c:pt>
                  <c:pt idx="7">
                    <c:v>Pas de tire de séjour</c:v>
                  </c:pt>
                  <c:pt idx="8">
                    <c:v>Titre de séjour court</c:v>
                  </c:pt>
                  <c:pt idx="9">
                    <c:v>Titre long/Nationalité française</c:v>
                  </c:pt>
                </c:lvl>
                <c:lvl>
                  <c:pt idx="0">
                    <c:v>Situation professionnelle</c:v>
                  </c:pt>
                  <c:pt idx="4">
                    <c:v>Situation résidentielle</c:v>
                  </c:pt>
                  <c:pt idx="7">
                    <c:v>Situation administrative</c:v>
                  </c:pt>
                </c:lvl>
              </c:multiLvlStrCache>
            </c:multiLvlStrRef>
          </c:cat>
          <c:val>
            <c:numRef>
              <c:f>'figure 2'!$J$4:$J$13</c:f>
              <c:numCache>
                <c:formatCode>General</c:formatCode>
                <c:ptCount val="10"/>
                <c:pt idx="0">
                  <c:v>3.9</c:v>
                </c:pt>
                <c:pt idx="1">
                  <c:v>2.9</c:v>
                </c:pt>
                <c:pt idx="2">
                  <c:v>1</c:v>
                </c:pt>
                <c:pt idx="3">
                  <c:v>3.2</c:v>
                </c:pt>
                <c:pt idx="4">
                  <c:v>3</c:v>
                </c:pt>
                <c:pt idx="5">
                  <c:v>1</c:v>
                </c:pt>
                <c:pt idx="6">
                  <c:v>1.5</c:v>
                </c:pt>
                <c:pt idx="7">
                  <c:v>1</c:v>
                </c:pt>
                <c:pt idx="8">
                  <c:v>1.7</c:v>
                </c:pt>
                <c:pt idx="9">
                  <c:v>2.2000000000000002</c:v>
                </c:pt>
              </c:numCache>
            </c:numRef>
          </c:val>
          <c:smooth val="0"/>
          <c:extLst xmlns:c16r2="http://schemas.microsoft.com/office/drawing/2015/06/chart">
            <c:ext xmlns:c16="http://schemas.microsoft.com/office/drawing/2014/chart" uri="{C3380CC4-5D6E-409C-BE32-E72D297353CC}">
              <c16:uniqueId val="{00000007-AFEC-4751-8AA5-44633FD737CE}"/>
            </c:ext>
          </c:extLst>
        </c:ser>
        <c:dLbls>
          <c:showLegendKey val="0"/>
          <c:showVal val="0"/>
          <c:showCatName val="0"/>
          <c:showSerName val="0"/>
          <c:showPercent val="0"/>
          <c:showBubbleSize val="0"/>
        </c:dLbls>
        <c:marker val="1"/>
        <c:smooth val="0"/>
        <c:axId val="167793792"/>
        <c:axId val="167795328"/>
      </c:lineChart>
      <c:catAx>
        <c:axId val="167793792"/>
        <c:scaling>
          <c:orientation val="minMax"/>
        </c:scaling>
        <c:delete val="0"/>
        <c:axPos val="b"/>
        <c:numFmt formatCode="General" sourceLinked="1"/>
        <c:majorTickMark val="cross"/>
        <c:minorTickMark val="none"/>
        <c:tickLblPos val="nextTo"/>
        <c:spPr>
          <a:ln>
            <a:solidFill>
              <a:schemeClr val="tx1"/>
            </a:solidFill>
          </a:ln>
        </c:spPr>
        <c:txPr>
          <a:bodyPr/>
          <a:lstStyle/>
          <a:p>
            <a:pPr>
              <a:defRPr sz="1200">
                <a:latin typeface="Times New Roman" panose="02020603050405020304" pitchFamily="18" charset="0"/>
                <a:cs typeface="Times New Roman" panose="02020603050405020304" pitchFamily="18" charset="0"/>
              </a:defRPr>
            </a:pPr>
            <a:endParaRPr lang="fr-FR"/>
          </a:p>
        </c:txPr>
        <c:crossAx val="167795328"/>
        <c:crossesAt val="0"/>
        <c:auto val="1"/>
        <c:lblAlgn val="ctr"/>
        <c:lblOffset val="100"/>
        <c:noMultiLvlLbl val="0"/>
      </c:catAx>
      <c:valAx>
        <c:axId val="167795328"/>
        <c:scaling>
          <c:logBase val="5"/>
          <c:orientation val="minMax"/>
        </c:scaling>
        <c:delete val="0"/>
        <c:axPos val="l"/>
        <c:majorGridlines>
          <c:spPr>
            <a:ln>
              <a:noFill/>
            </a:ln>
          </c:spPr>
        </c:majorGridlines>
        <c:numFmt formatCode="#,##0" sourceLinked="0"/>
        <c:majorTickMark val="cross"/>
        <c:minorTickMark val="none"/>
        <c:tickLblPos val="nextTo"/>
        <c:spPr>
          <a:ln>
            <a:solidFill>
              <a:schemeClr val="tx1"/>
            </a:solidFill>
          </a:ln>
        </c:spPr>
        <c:txPr>
          <a:bodyPr rot="-5400000" vert="horz"/>
          <a:lstStyle/>
          <a:p>
            <a:pPr>
              <a:defRPr sz="1200">
                <a:latin typeface="Times New Roman" panose="02020603050405020304" pitchFamily="18" charset="0"/>
                <a:cs typeface="Times New Roman" panose="02020603050405020304" pitchFamily="18" charset="0"/>
              </a:defRPr>
            </a:pPr>
            <a:endParaRPr lang="fr-FR"/>
          </a:p>
        </c:txPr>
        <c:crossAx val="167793792"/>
        <c:crosses val="autoZero"/>
        <c:crossBetween val="between"/>
      </c:valAx>
      <c:spPr>
        <a:ln>
          <a:solidFill>
            <a:schemeClr val="tx1"/>
          </a:solidFill>
        </a:ln>
      </c:spPr>
    </c:plotArea>
    <c:plotVisOnly val="1"/>
    <c:dispBlanksAs val="gap"/>
    <c:showDLblsOverMax val="0"/>
  </c:chart>
  <c:spPr>
    <a:ln>
      <a:noFill/>
    </a:ln>
  </c:spPr>
  <c:txPr>
    <a:bodyPr/>
    <a:lstStyle/>
    <a:p>
      <a:pPr>
        <a:defRPr sz="1000">
          <a:latin typeface="Lato" panose="020F0502020204030203" pitchFamily="34" charset="0"/>
          <a:ea typeface="Lato" panose="020F0502020204030203" pitchFamily="34" charset="0"/>
          <a:cs typeface="Lato" panose="020F0502020204030203"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574251384054744"/>
          <c:y val="3.3752182703795604E-2"/>
          <c:w val="0.52653243875888667"/>
          <c:h val="0.38404074074074079"/>
        </c:manualLayout>
      </c:layout>
      <c:lineChart>
        <c:grouping val="standard"/>
        <c:varyColors val="0"/>
        <c:ser>
          <c:idx val="0"/>
          <c:order val="0"/>
          <c:tx>
            <c:strRef>
              <c:f>'figure 2'!$B$4:$B$13</c:f>
              <c:strCache>
                <c:ptCount val="1"/>
                <c:pt idx="0">
                  <c:v>En emploi stable Instabilité professionnelle Sans emploi Etudes Logement personnel Hébergement famille/amis Autre Pas de tire de séjour Titre de séjour court Titre long/Nationalité française</c:v>
                </c:pt>
              </c:strCache>
            </c:strRef>
          </c:tx>
          <c:spPr>
            <a:ln w="19050">
              <a:noFill/>
            </a:ln>
          </c:spPr>
          <c:marker>
            <c:symbol val="diamond"/>
            <c:size val="10"/>
            <c:spPr>
              <a:solidFill>
                <a:schemeClr val="tx1"/>
              </a:solidFill>
              <a:ln>
                <a:noFill/>
              </a:ln>
            </c:spPr>
          </c:marker>
          <c:dPt>
            <c:idx val="2"/>
            <c:marker>
              <c:spPr>
                <a:solidFill>
                  <a:schemeClr val="tx1"/>
                </a:solidFill>
                <a:ln w="15875">
                  <a:noFill/>
                </a:ln>
              </c:spPr>
            </c:marker>
            <c:bubble3D val="0"/>
            <c:extLst xmlns:c16r2="http://schemas.microsoft.com/office/drawing/2015/06/chart">
              <c:ext xmlns:c16="http://schemas.microsoft.com/office/drawing/2014/chart" uri="{C3380CC4-5D6E-409C-BE32-E72D297353CC}">
                <c16:uniqueId val="{00000000-257C-4565-9531-5BC12A88B0DA}"/>
              </c:ext>
            </c:extLst>
          </c:dPt>
          <c:dPt>
            <c:idx val="4"/>
            <c:marker>
              <c:symbol val="x"/>
              <c:size val="10"/>
            </c:marker>
            <c:bubble3D val="0"/>
            <c:extLst xmlns:c16r2="http://schemas.microsoft.com/office/drawing/2015/06/chart">
              <c:ext xmlns:c16="http://schemas.microsoft.com/office/drawing/2014/chart" uri="{C3380CC4-5D6E-409C-BE32-E72D297353CC}">
                <c16:uniqueId val="{00000001-257C-4565-9531-5BC12A88B0DA}"/>
              </c:ext>
            </c:extLst>
          </c:dPt>
          <c:dPt>
            <c:idx val="5"/>
            <c:marker>
              <c:symbol val="x"/>
              <c:size val="10"/>
              <c:spPr>
                <a:solidFill>
                  <a:schemeClr val="tx1"/>
                </a:solidFill>
                <a:ln w="15875">
                  <a:noFill/>
                </a:ln>
              </c:spPr>
            </c:marker>
            <c:bubble3D val="0"/>
            <c:extLst xmlns:c16r2="http://schemas.microsoft.com/office/drawing/2015/06/chart">
              <c:ext xmlns:c16="http://schemas.microsoft.com/office/drawing/2014/chart" uri="{C3380CC4-5D6E-409C-BE32-E72D297353CC}">
                <c16:uniqueId val="{00000002-257C-4565-9531-5BC12A88B0DA}"/>
              </c:ext>
            </c:extLst>
          </c:dPt>
          <c:dPt>
            <c:idx val="6"/>
            <c:marker>
              <c:symbol val="x"/>
              <c:size val="10"/>
            </c:marker>
            <c:bubble3D val="0"/>
            <c:extLst xmlns:c16r2="http://schemas.microsoft.com/office/drawing/2015/06/chart">
              <c:ext xmlns:c16="http://schemas.microsoft.com/office/drawing/2014/chart" uri="{C3380CC4-5D6E-409C-BE32-E72D297353CC}">
                <c16:uniqueId val="{00000003-257C-4565-9531-5BC12A88B0DA}"/>
              </c:ext>
            </c:extLst>
          </c:dPt>
          <c:dPt>
            <c:idx val="7"/>
            <c:marker>
              <c:symbol val="circle"/>
              <c:size val="10"/>
              <c:spPr>
                <a:solidFill>
                  <a:schemeClr val="tx1"/>
                </a:solidFill>
                <a:ln w="15875">
                  <a:noFill/>
                </a:ln>
              </c:spPr>
            </c:marker>
            <c:bubble3D val="0"/>
            <c:extLst xmlns:c16r2="http://schemas.microsoft.com/office/drawing/2015/06/chart">
              <c:ext xmlns:c16="http://schemas.microsoft.com/office/drawing/2014/chart" uri="{C3380CC4-5D6E-409C-BE32-E72D297353CC}">
                <c16:uniqueId val="{00000004-257C-4565-9531-5BC12A88B0DA}"/>
              </c:ext>
            </c:extLst>
          </c:dPt>
          <c:dPt>
            <c:idx val="8"/>
            <c:marker>
              <c:symbol val="circle"/>
              <c:size val="10"/>
            </c:marker>
            <c:bubble3D val="0"/>
            <c:extLst xmlns:c16r2="http://schemas.microsoft.com/office/drawing/2015/06/chart">
              <c:ext xmlns:c16="http://schemas.microsoft.com/office/drawing/2014/chart" uri="{C3380CC4-5D6E-409C-BE32-E72D297353CC}">
                <c16:uniqueId val="{00000005-257C-4565-9531-5BC12A88B0DA}"/>
              </c:ext>
            </c:extLst>
          </c:dPt>
          <c:dPt>
            <c:idx val="9"/>
            <c:marker>
              <c:symbol val="circle"/>
              <c:size val="10"/>
            </c:marker>
            <c:bubble3D val="0"/>
            <c:extLst xmlns:c16r2="http://schemas.microsoft.com/office/drawing/2015/06/chart">
              <c:ext xmlns:c16="http://schemas.microsoft.com/office/drawing/2014/chart" uri="{C3380CC4-5D6E-409C-BE32-E72D297353CC}">
                <c16:uniqueId val="{00000006-257C-4565-9531-5BC12A88B0DA}"/>
              </c:ext>
            </c:extLst>
          </c:dPt>
          <c:errBars>
            <c:errDir val="y"/>
            <c:errBarType val="both"/>
            <c:errValType val="cust"/>
            <c:noEndCap val="0"/>
            <c:plus>
              <c:numRef>
                <c:f>'figure 2'!$G$4:$G$13</c:f>
                <c:numCache>
                  <c:formatCode>General</c:formatCode>
                  <c:ptCount val="10"/>
                  <c:pt idx="0">
                    <c:v>1.4</c:v>
                  </c:pt>
                  <c:pt idx="1">
                    <c:v>5</c:v>
                  </c:pt>
                  <c:pt idx="3">
                    <c:v>0.9</c:v>
                  </c:pt>
                  <c:pt idx="4">
                    <c:v>4.0999999999999996</c:v>
                  </c:pt>
                  <c:pt idx="6">
                    <c:v>2.8</c:v>
                  </c:pt>
                  <c:pt idx="8">
                    <c:v>1.1999999999999997</c:v>
                  </c:pt>
                  <c:pt idx="9">
                    <c:v>1.5</c:v>
                  </c:pt>
                </c:numCache>
              </c:numRef>
            </c:plus>
            <c:minus>
              <c:numRef>
                <c:f>'figure 2'!$C$4:$C$13</c:f>
                <c:numCache>
                  <c:formatCode>General</c:formatCode>
                  <c:ptCount val="10"/>
                  <c:pt idx="0">
                    <c:v>0.60000000000000009</c:v>
                  </c:pt>
                  <c:pt idx="1">
                    <c:v>1.2999999999999998</c:v>
                  </c:pt>
                  <c:pt idx="3">
                    <c:v>0.39999999999999997</c:v>
                  </c:pt>
                  <c:pt idx="4">
                    <c:v>1.9</c:v>
                  </c:pt>
                  <c:pt idx="6">
                    <c:v>1.1000000000000001</c:v>
                  </c:pt>
                  <c:pt idx="8">
                    <c:v>0.60000000000000009</c:v>
                  </c:pt>
                  <c:pt idx="9">
                    <c:v>0.60000000000000009</c:v>
                  </c:pt>
                </c:numCache>
              </c:numRef>
            </c:minus>
          </c:errBars>
          <c:cat>
            <c:multiLvlStrRef>
              <c:f>'figure 2'!$A$4:$B$13</c:f>
              <c:multiLvlStrCache>
                <c:ptCount val="10"/>
                <c:lvl>
                  <c:pt idx="0">
                    <c:v>En emploi stable</c:v>
                  </c:pt>
                  <c:pt idx="1">
                    <c:v>Instabilité professionnelle</c:v>
                  </c:pt>
                  <c:pt idx="2">
                    <c:v>Sans emploi</c:v>
                  </c:pt>
                  <c:pt idx="3">
                    <c:v>Etudes</c:v>
                  </c:pt>
                  <c:pt idx="4">
                    <c:v>Logement personnel</c:v>
                  </c:pt>
                  <c:pt idx="5">
                    <c:v>Hébergement famille/amis</c:v>
                  </c:pt>
                  <c:pt idx="6">
                    <c:v>Autre</c:v>
                  </c:pt>
                  <c:pt idx="7">
                    <c:v>Pas de tire de séjour</c:v>
                  </c:pt>
                  <c:pt idx="8">
                    <c:v>Titre de séjour court</c:v>
                  </c:pt>
                  <c:pt idx="9">
                    <c:v>Titre long/Nationalité française</c:v>
                  </c:pt>
                </c:lvl>
                <c:lvl>
                  <c:pt idx="0">
                    <c:v>Situation professionnelle</c:v>
                  </c:pt>
                  <c:pt idx="4">
                    <c:v>Situation résidentielle</c:v>
                  </c:pt>
                  <c:pt idx="7">
                    <c:v>Situation administrative</c:v>
                  </c:pt>
                </c:lvl>
              </c:multiLvlStrCache>
            </c:multiLvlStrRef>
          </c:cat>
          <c:val>
            <c:numRef>
              <c:f>'figure 2'!$E$4:$E$13</c:f>
              <c:numCache>
                <c:formatCode>General</c:formatCode>
                <c:ptCount val="10"/>
                <c:pt idx="0">
                  <c:v>1.1000000000000001</c:v>
                </c:pt>
                <c:pt idx="1">
                  <c:v>1.7</c:v>
                </c:pt>
                <c:pt idx="2">
                  <c:v>1</c:v>
                </c:pt>
                <c:pt idx="3">
                  <c:v>0.6</c:v>
                </c:pt>
                <c:pt idx="4">
                  <c:v>3.5</c:v>
                </c:pt>
                <c:pt idx="5">
                  <c:v>1</c:v>
                </c:pt>
                <c:pt idx="6">
                  <c:v>1.7</c:v>
                </c:pt>
                <c:pt idx="7">
                  <c:v>1</c:v>
                </c:pt>
                <c:pt idx="8">
                  <c:v>1.1000000000000001</c:v>
                </c:pt>
                <c:pt idx="9">
                  <c:v>1.1000000000000001</c:v>
                </c:pt>
              </c:numCache>
            </c:numRef>
          </c:val>
          <c:smooth val="0"/>
          <c:extLst xmlns:c16r2="http://schemas.microsoft.com/office/drawing/2015/06/chart">
            <c:ext xmlns:c16="http://schemas.microsoft.com/office/drawing/2014/chart" uri="{C3380CC4-5D6E-409C-BE32-E72D297353CC}">
              <c16:uniqueId val="{00000007-257C-4565-9531-5BC12A88B0DA}"/>
            </c:ext>
          </c:extLst>
        </c:ser>
        <c:dLbls>
          <c:showLegendKey val="0"/>
          <c:showVal val="0"/>
          <c:showCatName val="0"/>
          <c:showSerName val="0"/>
          <c:showPercent val="0"/>
          <c:showBubbleSize val="0"/>
        </c:dLbls>
        <c:marker val="1"/>
        <c:smooth val="0"/>
        <c:axId val="167845248"/>
        <c:axId val="167847040"/>
      </c:lineChart>
      <c:catAx>
        <c:axId val="167845248"/>
        <c:scaling>
          <c:orientation val="minMax"/>
        </c:scaling>
        <c:delete val="0"/>
        <c:axPos val="b"/>
        <c:numFmt formatCode="General" sourceLinked="1"/>
        <c:majorTickMark val="cross"/>
        <c:minorTickMark val="none"/>
        <c:tickLblPos val="nextTo"/>
        <c:spPr>
          <a:ln>
            <a:solidFill>
              <a:schemeClr val="tx1"/>
            </a:solidFill>
          </a:ln>
        </c:spPr>
        <c:txPr>
          <a:bodyPr/>
          <a:lstStyle/>
          <a:p>
            <a:pPr>
              <a:defRPr sz="1200">
                <a:latin typeface="Times New Roman" panose="02020603050405020304" pitchFamily="18" charset="0"/>
                <a:cs typeface="Times New Roman" panose="02020603050405020304" pitchFamily="18" charset="0"/>
              </a:defRPr>
            </a:pPr>
            <a:endParaRPr lang="fr-FR"/>
          </a:p>
        </c:txPr>
        <c:crossAx val="167847040"/>
        <c:crossesAt val="0"/>
        <c:auto val="1"/>
        <c:lblAlgn val="ctr"/>
        <c:lblOffset val="100"/>
        <c:noMultiLvlLbl val="0"/>
      </c:catAx>
      <c:valAx>
        <c:axId val="167847040"/>
        <c:scaling>
          <c:logBase val="5"/>
          <c:orientation val="minMax"/>
        </c:scaling>
        <c:delete val="0"/>
        <c:axPos val="l"/>
        <c:majorGridlines>
          <c:spPr>
            <a:ln>
              <a:noFill/>
            </a:ln>
          </c:spPr>
        </c:majorGridlines>
        <c:numFmt formatCode="#,##0" sourceLinked="0"/>
        <c:majorTickMark val="cross"/>
        <c:minorTickMark val="none"/>
        <c:tickLblPos val="nextTo"/>
        <c:spPr>
          <a:ln>
            <a:solidFill>
              <a:schemeClr val="tx1"/>
            </a:solidFill>
          </a:ln>
        </c:spPr>
        <c:txPr>
          <a:bodyPr rot="-5400000" vert="horz"/>
          <a:lstStyle/>
          <a:p>
            <a:pPr>
              <a:defRPr sz="1200">
                <a:latin typeface="Times New Roman" panose="02020603050405020304" pitchFamily="18" charset="0"/>
                <a:cs typeface="Times New Roman" panose="02020603050405020304" pitchFamily="18" charset="0"/>
              </a:defRPr>
            </a:pPr>
            <a:endParaRPr lang="fr-FR"/>
          </a:p>
        </c:txPr>
        <c:crossAx val="167845248"/>
        <c:crosses val="autoZero"/>
        <c:crossBetween val="between"/>
      </c:valAx>
      <c:spPr>
        <a:ln>
          <a:solidFill>
            <a:schemeClr val="tx1"/>
          </a:solidFill>
        </a:ln>
      </c:spPr>
    </c:plotArea>
    <c:plotVisOnly val="1"/>
    <c:dispBlanksAs val="gap"/>
    <c:showDLblsOverMax val="0"/>
  </c:chart>
  <c:spPr>
    <a:ln>
      <a:noFill/>
    </a:ln>
  </c:spPr>
  <c:txPr>
    <a:bodyPr/>
    <a:lstStyle/>
    <a:p>
      <a:pPr>
        <a:defRPr sz="1000">
          <a:latin typeface="Lato" panose="020F0502020204030203" pitchFamily="34" charset="0"/>
          <a:ea typeface="Lato" panose="020F0502020204030203" pitchFamily="34" charset="0"/>
          <a:cs typeface="Lato" panose="020F0502020204030203" pitchFamily="34"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788454861111112"/>
          <c:y val="3.3752182703795604E-2"/>
          <c:w val="0.52218159722222235"/>
          <c:h val="0.38992013888888888"/>
        </c:manualLayout>
      </c:layout>
      <c:lineChart>
        <c:grouping val="standard"/>
        <c:varyColors val="0"/>
        <c:ser>
          <c:idx val="0"/>
          <c:order val="0"/>
          <c:tx>
            <c:strRef>
              <c:f>[2]determ_entree1RL!$E$2</c:f>
              <c:strCache>
                <c:ptCount val="1"/>
                <c:pt idx="0">
                  <c:v>ORa</c:v>
                </c:pt>
              </c:strCache>
            </c:strRef>
          </c:tx>
          <c:spPr>
            <a:ln w="19050">
              <a:noFill/>
            </a:ln>
          </c:spPr>
          <c:marker>
            <c:symbol val="triangle"/>
            <c:size val="10"/>
            <c:spPr>
              <a:solidFill>
                <a:schemeClr val="tx1"/>
              </a:solidFill>
              <a:ln>
                <a:noFill/>
              </a:ln>
            </c:spPr>
          </c:marker>
          <c:dPt>
            <c:idx val="7"/>
            <c:marker>
              <c:spPr>
                <a:solidFill>
                  <a:schemeClr val="tx1"/>
                </a:solidFill>
                <a:ln w="15875">
                  <a:noFill/>
                </a:ln>
              </c:spPr>
            </c:marker>
            <c:bubble3D val="0"/>
            <c:extLst xmlns:c16r2="http://schemas.microsoft.com/office/drawing/2015/06/chart">
              <c:ext xmlns:c16="http://schemas.microsoft.com/office/drawing/2014/chart" uri="{C3380CC4-5D6E-409C-BE32-E72D297353CC}">
                <c16:uniqueId val="{00000000-1CC5-40EE-8A8E-4EEC9488CC8A}"/>
              </c:ext>
            </c:extLst>
          </c:dPt>
          <c:errBars>
            <c:errDir val="y"/>
            <c:errBarType val="both"/>
            <c:errValType val="cust"/>
            <c:noEndCap val="0"/>
            <c:plus>
              <c:numRef>
                <c:f>'figure 2'!$L$14:$L$18</c:f>
                <c:numCache>
                  <c:formatCode>General</c:formatCode>
                  <c:ptCount val="5"/>
                  <c:pt idx="1">
                    <c:v>17.299999999999997</c:v>
                  </c:pt>
                  <c:pt idx="2">
                    <c:v>14.3</c:v>
                  </c:pt>
                  <c:pt idx="3">
                    <c:v>44</c:v>
                  </c:pt>
                  <c:pt idx="4">
                    <c:v>74.699999999999989</c:v>
                  </c:pt>
                </c:numCache>
              </c:numRef>
            </c:plus>
            <c:minus>
              <c:numRef>
                <c:f>'figure 2'!$H$14:$H$18</c:f>
                <c:numCache>
                  <c:formatCode>General</c:formatCode>
                  <c:ptCount val="5"/>
                  <c:pt idx="1">
                    <c:v>3.3</c:v>
                  </c:pt>
                  <c:pt idx="2">
                    <c:v>3.2</c:v>
                  </c:pt>
                  <c:pt idx="3">
                    <c:v>10.3</c:v>
                  </c:pt>
                  <c:pt idx="4">
                    <c:v>16.299999999999997</c:v>
                  </c:pt>
                </c:numCache>
              </c:numRef>
            </c:minus>
          </c:errBars>
          <c:cat>
            <c:multiLvlStrRef>
              <c:f>'figure 2'!$A$14:$B$18</c:f>
              <c:multiLvlStrCache>
                <c:ptCount val="5"/>
                <c:lvl>
                  <c:pt idx="0">
                    <c:v>Ni activité professionnelle, ni logement personnel, ni titre de séjour</c:v>
                  </c:pt>
                  <c:pt idx="1">
                    <c:v>Un logement personnel ou un titre de séjour et sans activité professionnelle</c:v>
                  </c:pt>
                  <c:pt idx="2">
                    <c:v>Une activité professionnelle uniquement</c:v>
                  </c:pt>
                  <c:pt idx="3">
                    <c:v>Une activité professionnelle et un logement personnel ou un titre de séjour</c:v>
                  </c:pt>
                  <c:pt idx="4">
                    <c:v>Une activité professionelle, un logement personnel, un titre séjour</c:v>
                  </c:pt>
                </c:lvl>
                <c:lvl>
                  <c:pt idx="0">
                    <c:v>Conditions de vie</c:v>
                  </c:pt>
                </c:lvl>
              </c:multiLvlStrCache>
            </c:multiLvlStrRef>
          </c:cat>
          <c:val>
            <c:numRef>
              <c:f>'figure 2'!$J$14:$J$18</c:f>
              <c:numCache>
                <c:formatCode>General</c:formatCode>
                <c:ptCount val="5"/>
                <c:pt idx="0">
                  <c:v>1</c:v>
                </c:pt>
                <c:pt idx="1">
                  <c:v>4.0999999999999996</c:v>
                </c:pt>
                <c:pt idx="2">
                  <c:v>4.2</c:v>
                </c:pt>
                <c:pt idx="3">
                  <c:v>13.5</c:v>
                </c:pt>
                <c:pt idx="4">
                  <c:v>20.9</c:v>
                </c:pt>
              </c:numCache>
            </c:numRef>
          </c:val>
          <c:smooth val="0"/>
          <c:extLst xmlns:c16r2="http://schemas.microsoft.com/office/drawing/2015/06/chart">
            <c:ext xmlns:c16="http://schemas.microsoft.com/office/drawing/2014/chart" uri="{C3380CC4-5D6E-409C-BE32-E72D297353CC}">
              <c16:uniqueId val="{00000001-1CC5-40EE-8A8E-4EEC9488CC8A}"/>
            </c:ext>
          </c:extLst>
        </c:ser>
        <c:dLbls>
          <c:showLegendKey val="0"/>
          <c:showVal val="0"/>
          <c:showCatName val="0"/>
          <c:showSerName val="0"/>
          <c:showPercent val="0"/>
          <c:showBubbleSize val="0"/>
        </c:dLbls>
        <c:marker val="1"/>
        <c:smooth val="0"/>
        <c:axId val="167880960"/>
        <c:axId val="167895040"/>
      </c:lineChart>
      <c:catAx>
        <c:axId val="167880960"/>
        <c:scaling>
          <c:orientation val="minMax"/>
        </c:scaling>
        <c:delete val="0"/>
        <c:axPos val="b"/>
        <c:numFmt formatCode="General" sourceLinked="1"/>
        <c:majorTickMark val="cross"/>
        <c:minorTickMark val="none"/>
        <c:tickLblPos val="nextTo"/>
        <c:spPr>
          <a:ln>
            <a:solidFill>
              <a:schemeClr val="tx1"/>
            </a:solidFill>
          </a:ln>
        </c:spPr>
        <c:txPr>
          <a:bodyPr/>
          <a:lstStyle/>
          <a:p>
            <a:pPr>
              <a:defRPr sz="1200">
                <a:latin typeface="Times New Roman" panose="02020603050405020304" pitchFamily="18" charset="0"/>
                <a:cs typeface="Times New Roman" panose="02020603050405020304" pitchFamily="18" charset="0"/>
              </a:defRPr>
            </a:pPr>
            <a:endParaRPr lang="fr-FR"/>
          </a:p>
        </c:txPr>
        <c:crossAx val="167895040"/>
        <c:crossesAt val="0"/>
        <c:auto val="1"/>
        <c:lblAlgn val="ctr"/>
        <c:lblOffset val="100"/>
        <c:noMultiLvlLbl val="0"/>
      </c:catAx>
      <c:valAx>
        <c:axId val="167895040"/>
        <c:scaling>
          <c:logBase val="5"/>
          <c:orientation val="minMax"/>
          <c:max val="25"/>
          <c:min val="0.2"/>
        </c:scaling>
        <c:delete val="0"/>
        <c:axPos val="l"/>
        <c:majorGridlines>
          <c:spPr>
            <a:ln>
              <a:noFill/>
            </a:ln>
          </c:spPr>
        </c:majorGridlines>
        <c:numFmt formatCode="#,##0" sourceLinked="0"/>
        <c:majorTickMark val="cross"/>
        <c:minorTickMark val="none"/>
        <c:tickLblPos val="nextTo"/>
        <c:spPr>
          <a:ln>
            <a:solidFill>
              <a:schemeClr val="tx1"/>
            </a:solidFill>
          </a:ln>
        </c:spPr>
        <c:txPr>
          <a:bodyPr rot="-5400000" vert="horz"/>
          <a:lstStyle/>
          <a:p>
            <a:pPr>
              <a:defRPr sz="1200">
                <a:latin typeface="Times New Roman" panose="02020603050405020304" pitchFamily="18" charset="0"/>
                <a:cs typeface="Times New Roman" panose="02020603050405020304" pitchFamily="18" charset="0"/>
              </a:defRPr>
            </a:pPr>
            <a:endParaRPr lang="fr-FR"/>
          </a:p>
        </c:txPr>
        <c:crossAx val="167880960"/>
        <c:crosses val="autoZero"/>
        <c:crossBetween val="between"/>
        <c:majorUnit val="5"/>
      </c:valAx>
      <c:spPr>
        <a:ln>
          <a:solidFill>
            <a:schemeClr val="tx1"/>
          </a:solidFill>
        </a:ln>
      </c:spPr>
    </c:plotArea>
    <c:plotVisOnly val="1"/>
    <c:dispBlanksAs val="gap"/>
    <c:showDLblsOverMax val="0"/>
  </c:chart>
  <c:spPr>
    <a:ln>
      <a:noFill/>
    </a:ln>
  </c:spPr>
  <c:txPr>
    <a:bodyPr/>
    <a:lstStyle/>
    <a:p>
      <a:pPr>
        <a:defRPr sz="1000">
          <a:latin typeface="Lato" panose="020F0502020204030203" pitchFamily="34" charset="0"/>
          <a:ea typeface="Lato" panose="020F0502020204030203" pitchFamily="34" charset="0"/>
          <a:cs typeface="Lato" panose="020F0502020204030203" pitchFamily="34" charset="0"/>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03373015873023E-2"/>
          <c:y val="3.4546844687892271E-2"/>
          <c:w val="0.88367996031746032"/>
          <c:h val="0.50456539807524059"/>
        </c:manualLayout>
      </c:layout>
      <c:barChart>
        <c:barDir val="col"/>
        <c:grouping val="percentStacked"/>
        <c:varyColors val="0"/>
        <c:ser>
          <c:idx val="0"/>
          <c:order val="0"/>
          <c:tx>
            <c:strRef>
              <c:f>'figure 3'!$B$6</c:f>
              <c:strCache>
                <c:ptCount val="1"/>
                <c:pt idx="0">
                  <c:v>Partenaires du même pays</c:v>
                </c:pt>
              </c:strCache>
            </c:strRef>
          </c:tx>
          <c:spPr>
            <a:solidFill>
              <a:schemeClr val="bg2">
                <a:lumMod val="10000"/>
              </a:schemeClr>
            </a:solidFill>
            <a:ln>
              <a:noFill/>
            </a:ln>
            <a:effectLst/>
          </c:spPr>
          <c:invertIfNegative val="0"/>
          <c:dLbls>
            <c:txPr>
              <a:bodyPr/>
              <a:lstStyle/>
              <a:p>
                <a:pPr>
                  <a:defRPr b="1">
                    <a:solidFill>
                      <a:schemeClr val="bg1"/>
                    </a:solidFill>
                  </a:defRPr>
                </a:pPr>
                <a:endParaRPr lang="fr-FR"/>
              </a:p>
            </c:txPr>
            <c:dLblPos val="ctr"/>
            <c:showLegendKey val="0"/>
            <c:showVal val="1"/>
            <c:showCatName val="0"/>
            <c:showSerName val="0"/>
            <c:showPercent val="0"/>
            <c:showBubbleSize val="0"/>
            <c:showLeaderLines val="0"/>
          </c:dLbls>
          <c:cat>
            <c:multiLvlStrRef>
              <c:f>'figure 3'!$C$2:$G$3</c:f>
              <c:multiLvlStrCache>
                <c:ptCount val="5"/>
                <c:lvl>
                  <c:pt idx="0">
                    <c:v>Union débutée avant la migration</c:v>
                  </c:pt>
                  <c:pt idx="1">
                    <c:v>Union débutée après la migration</c:v>
                  </c:pt>
                  <c:pt idx="3">
                    <c:v>Union débutée avant la migration</c:v>
                  </c:pt>
                  <c:pt idx="4">
                    <c:v>Union débutée après la migration</c:v>
                  </c:pt>
                </c:lvl>
                <c:lvl>
                  <c:pt idx="0">
                    <c:v>Femmes</c:v>
                  </c:pt>
                  <c:pt idx="2">
                    <c:v>  </c:v>
                  </c:pt>
                  <c:pt idx="3">
                    <c:v>Hommes</c:v>
                  </c:pt>
                </c:lvl>
              </c:multiLvlStrCache>
            </c:multiLvlStrRef>
          </c:cat>
          <c:val>
            <c:numRef>
              <c:f>'figure 3'!$C$6:$G$6</c:f>
              <c:numCache>
                <c:formatCode>0</c:formatCode>
                <c:ptCount val="5"/>
                <c:pt idx="0">
                  <c:v>87.96</c:v>
                </c:pt>
                <c:pt idx="1">
                  <c:v>62.99</c:v>
                </c:pt>
                <c:pt idx="3">
                  <c:v>80.209999999999994</c:v>
                </c:pt>
                <c:pt idx="4">
                  <c:v>52.66</c:v>
                </c:pt>
              </c:numCache>
            </c:numRef>
          </c:val>
          <c:extLst xmlns:c16r2="http://schemas.microsoft.com/office/drawing/2015/06/chart">
            <c:ext xmlns:c16="http://schemas.microsoft.com/office/drawing/2014/chart" uri="{C3380CC4-5D6E-409C-BE32-E72D297353CC}">
              <c16:uniqueId val="{00000000-CD45-41FB-B5EA-EED8D08E7217}"/>
            </c:ext>
          </c:extLst>
        </c:ser>
        <c:ser>
          <c:idx val="1"/>
          <c:order val="1"/>
          <c:tx>
            <c:strRef>
              <c:f>'figure 3'!$B$7</c:f>
              <c:strCache>
                <c:ptCount val="1"/>
                <c:pt idx="0">
                  <c:v>Mixité intra-africaine</c:v>
                </c:pt>
              </c:strCache>
            </c:strRef>
          </c:tx>
          <c:spPr>
            <a:solidFill>
              <a:schemeClr val="tx1">
                <a:lumMod val="65000"/>
                <a:lumOff val="35000"/>
              </a:schemeClr>
            </a:solidFill>
            <a:ln>
              <a:noFill/>
            </a:ln>
            <a:effectLst/>
          </c:spPr>
          <c:invertIfNegative val="0"/>
          <c:dLbls>
            <c:txPr>
              <a:bodyPr/>
              <a:lstStyle/>
              <a:p>
                <a:pPr>
                  <a:defRPr b="1"/>
                </a:pPr>
                <a:endParaRPr lang="fr-FR"/>
              </a:p>
            </c:txPr>
            <c:dLblPos val="ctr"/>
            <c:showLegendKey val="0"/>
            <c:showVal val="1"/>
            <c:showCatName val="0"/>
            <c:showSerName val="0"/>
            <c:showPercent val="0"/>
            <c:showBubbleSize val="0"/>
            <c:showLeaderLines val="0"/>
          </c:dLbls>
          <c:cat>
            <c:multiLvlStrRef>
              <c:f>'figure 3'!$C$2:$G$3</c:f>
              <c:multiLvlStrCache>
                <c:ptCount val="5"/>
                <c:lvl>
                  <c:pt idx="0">
                    <c:v>Union débutée avant la migration</c:v>
                  </c:pt>
                  <c:pt idx="1">
                    <c:v>Union débutée après la migration</c:v>
                  </c:pt>
                  <c:pt idx="3">
                    <c:v>Union débutée avant la migration</c:v>
                  </c:pt>
                  <c:pt idx="4">
                    <c:v>Union débutée après la migration</c:v>
                  </c:pt>
                </c:lvl>
                <c:lvl>
                  <c:pt idx="0">
                    <c:v>Femmes</c:v>
                  </c:pt>
                  <c:pt idx="2">
                    <c:v>  </c:v>
                  </c:pt>
                  <c:pt idx="3">
                    <c:v>Hommes</c:v>
                  </c:pt>
                </c:lvl>
              </c:multiLvlStrCache>
            </c:multiLvlStrRef>
          </c:cat>
          <c:val>
            <c:numRef>
              <c:f>'figure 3'!$C$7:$G$7</c:f>
              <c:numCache>
                <c:formatCode>0</c:formatCode>
                <c:ptCount val="5"/>
                <c:pt idx="0">
                  <c:v>9.1999999999999993</c:v>
                </c:pt>
                <c:pt idx="1">
                  <c:v>17.52</c:v>
                </c:pt>
                <c:pt idx="3">
                  <c:v>15.31</c:v>
                </c:pt>
                <c:pt idx="4">
                  <c:v>17.55</c:v>
                </c:pt>
              </c:numCache>
            </c:numRef>
          </c:val>
          <c:extLst xmlns:c16r2="http://schemas.microsoft.com/office/drawing/2015/06/chart">
            <c:ext xmlns:c16="http://schemas.microsoft.com/office/drawing/2014/chart" uri="{C3380CC4-5D6E-409C-BE32-E72D297353CC}">
              <c16:uniqueId val="{00000001-CD45-41FB-B5EA-EED8D08E7217}"/>
            </c:ext>
          </c:extLst>
        </c:ser>
        <c:ser>
          <c:idx val="2"/>
          <c:order val="2"/>
          <c:tx>
            <c:strRef>
              <c:f>'figure 3'!$B$8</c:f>
              <c:strCache>
                <c:ptCount val="1"/>
                <c:pt idx="0">
                  <c:v>Mixité extra-africaine</c:v>
                </c:pt>
              </c:strCache>
            </c:strRef>
          </c:tx>
          <c:spPr>
            <a:solidFill>
              <a:schemeClr val="bg1">
                <a:lumMod val="65000"/>
              </a:schemeClr>
            </a:solidFill>
            <a:ln>
              <a:noFill/>
            </a:ln>
            <a:effectLst/>
          </c:spPr>
          <c:invertIfNegative val="0"/>
          <c:dLbls>
            <c:txPr>
              <a:bodyPr/>
              <a:lstStyle/>
              <a:p>
                <a:pPr>
                  <a:defRPr b="1"/>
                </a:pPr>
                <a:endParaRPr lang="fr-FR"/>
              </a:p>
            </c:txPr>
            <c:dLblPos val="ctr"/>
            <c:showLegendKey val="0"/>
            <c:showVal val="1"/>
            <c:showCatName val="0"/>
            <c:showSerName val="0"/>
            <c:showPercent val="0"/>
            <c:showBubbleSize val="0"/>
            <c:showLeaderLines val="0"/>
          </c:dLbls>
          <c:cat>
            <c:multiLvlStrRef>
              <c:f>'figure 3'!$C$2:$G$3</c:f>
              <c:multiLvlStrCache>
                <c:ptCount val="5"/>
                <c:lvl>
                  <c:pt idx="0">
                    <c:v>Union débutée avant la migration</c:v>
                  </c:pt>
                  <c:pt idx="1">
                    <c:v>Union débutée après la migration</c:v>
                  </c:pt>
                  <c:pt idx="3">
                    <c:v>Union débutée avant la migration</c:v>
                  </c:pt>
                  <c:pt idx="4">
                    <c:v>Union débutée après la migration</c:v>
                  </c:pt>
                </c:lvl>
                <c:lvl>
                  <c:pt idx="0">
                    <c:v>Femmes</c:v>
                  </c:pt>
                  <c:pt idx="2">
                    <c:v>  </c:v>
                  </c:pt>
                  <c:pt idx="3">
                    <c:v>Hommes</c:v>
                  </c:pt>
                </c:lvl>
              </c:multiLvlStrCache>
            </c:multiLvlStrRef>
          </c:cat>
          <c:val>
            <c:numRef>
              <c:f>'figure 3'!$C$8:$G$8</c:f>
              <c:numCache>
                <c:formatCode>0</c:formatCode>
                <c:ptCount val="5"/>
                <c:pt idx="0">
                  <c:v>2.84</c:v>
                </c:pt>
                <c:pt idx="1">
                  <c:v>19.489999999999998</c:v>
                </c:pt>
                <c:pt idx="3">
                  <c:v>4.4800000000000004</c:v>
                </c:pt>
                <c:pt idx="4">
                  <c:v>29.79</c:v>
                </c:pt>
              </c:numCache>
            </c:numRef>
          </c:val>
          <c:extLst xmlns:c16r2="http://schemas.microsoft.com/office/drawing/2015/06/chart">
            <c:ext xmlns:c16="http://schemas.microsoft.com/office/drawing/2014/chart" uri="{C3380CC4-5D6E-409C-BE32-E72D297353CC}">
              <c16:uniqueId val="{00000002-CD45-41FB-B5EA-EED8D08E7217}"/>
            </c:ext>
          </c:extLst>
        </c:ser>
        <c:dLbls>
          <c:dLblPos val="ctr"/>
          <c:showLegendKey val="0"/>
          <c:showVal val="1"/>
          <c:showCatName val="0"/>
          <c:showSerName val="0"/>
          <c:showPercent val="0"/>
          <c:showBubbleSize val="0"/>
        </c:dLbls>
        <c:gapWidth val="150"/>
        <c:overlap val="100"/>
        <c:axId val="168433920"/>
        <c:axId val="168443904"/>
      </c:barChart>
      <c:catAx>
        <c:axId val="168433920"/>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Lato" panose="020F0502020204030203" pitchFamily="34" charset="0"/>
                <a:cs typeface="Times New Roman" panose="02020603050405020304" pitchFamily="18" charset="0"/>
              </a:defRPr>
            </a:pPr>
            <a:endParaRPr lang="fr-FR"/>
          </a:p>
        </c:txPr>
        <c:crossAx val="168443904"/>
        <c:crosses val="autoZero"/>
        <c:auto val="1"/>
        <c:lblAlgn val="ctr"/>
        <c:lblOffset val="100"/>
        <c:noMultiLvlLbl val="0"/>
      </c:catAx>
      <c:valAx>
        <c:axId val="168443904"/>
        <c:scaling>
          <c:orientation val="minMax"/>
        </c:scaling>
        <c:delete val="0"/>
        <c:axPos val="l"/>
        <c:majorGridlines>
          <c:spPr>
            <a:ln w="9525" cap="flat" cmpd="sng" algn="ctr">
              <a:solidFill>
                <a:schemeClr val="bg1">
                  <a:lumMod val="65000"/>
                </a:schemeClr>
              </a:solidFill>
              <a:prstDash val="dash"/>
              <a:round/>
            </a:ln>
            <a:effectLst/>
          </c:spPr>
        </c:majorGridlines>
        <c:numFmt formatCode="0%" sourceLinked="1"/>
        <c:majorTickMark val="cross"/>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Lato" panose="020F0502020204030203" pitchFamily="34" charset="0"/>
                <a:cs typeface="Times New Roman" panose="02020603050405020304" pitchFamily="18" charset="0"/>
              </a:defRPr>
            </a:pPr>
            <a:endParaRPr lang="fr-FR"/>
          </a:p>
        </c:txPr>
        <c:crossAx val="168433920"/>
        <c:crosses val="autoZero"/>
        <c:crossBetween val="between"/>
        <c:majorUnit val="0.2"/>
      </c:valAx>
      <c:spPr>
        <a:noFill/>
        <a:ln w="6350">
          <a:solidFill>
            <a:schemeClr val="tx1"/>
          </a:solidFill>
        </a:ln>
        <a:effectLst/>
      </c:spPr>
    </c:plotArea>
    <c:legend>
      <c:legendPos val="b"/>
      <c:layout>
        <c:manualLayout>
          <c:xMode val="edge"/>
          <c:yMode val="edge"/>
          <c:x val="0"/>
          <c:y val="0.71892585301837264"/>
          <c:w val="0.99727718253968234"/>
          <c:h val="6.690311537144813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Lato" panose="020F0502020204030203" pitchFamily="34" charset="0"/>
              <a:cs typeface="Times New Roman" panose="02020603050405020304" pitchFamily="18"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Times New Roman" panose="02020603050405020304" pitchFamily="18" charset="0"/>
          <a:ea typeface="Lato" panose="020F0502020204030203" pitchFamily="34" charset="0"/>
          <a:cs typeface="Times New Roman" panose="02020603050405020304" pitchFamily="18"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32</xdr:row>
      <xdr:rowOff>0</xdr:rowOff>
    </xdr:from>
    <xdr:to>
      <xdr:col>12</xdr:col>
      <xdr:colOff>258450</xdr:colOff>
      <xdr:row>55</xdr:row>
      <xdr:rowOff>9525</xdr:rowOff>
    </xdr:to>
    <xdr:grpSp>
      <xdr:nvGrpSpPr>
        <xdr:cNvPr id="11" name="Groupe 10"/>
        <xdr:cNvGrpSpPr/>
      </xdr:nvGrpSpPr>
      <xdr:grpSpPr>
        <a:xfrm>
          <a:off x="762000" y="6096000"/>
          <a:ext cx="10069200" cy="4391025"/>
          <a:chOff x="8124825" y="13525500"/>
          <a:chExt cx="10069200" cy="4391025"/>
        </a:xfrm>
      </xdr:grpSpPr>
      <xdr:graphicFrame macro="">
        <xdr:nvGraphicFramePr>
          <xdr:cNvPr id="12" name="Graphique 11"/>
          <xdr:cNvGraphicFramePr>
            <a:graphicFrameLocks/>
          </xdr:cNvGraphicFramePr>
        </xdr:nvGraphicFramePr>
        <xdr:xfrm>
          <a:off x="8124825" y="13525500"/>
          <a:ext cx="5040000" cy="43910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 name="Graphique 12"/>
          <xdr:cNvGraphicFramePr>
            <a:graphicFrameLocks/>
          </xdr:cNvGraphicFramePr>
        </xdr:nvGraphicFramePr>
        <xdr:xfrm>
          <a:off x="13154025" y="13525500"/>
          <a:ext cx="5040000" cy="439102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cdr:x>
      <cdr:y>0.80695</cdr:y>
    </cdr:from>
    <cdr:to>
      <cdr:x>1</cdr:x>
      <cdr:y>0.98915</cdr:y>
    </cdr:to>
    <cdr:sp macro="" textlink="">
      <cdr:nvSpPr>
        <cdr:cNvPr id="2" name="ZoneTexte 1"/>
        <cdr:cNvSpPr txBox="1"/>
      </cdr:nvSpPr>
      <cdr:spPr>
        <a:xfrm xmlns:a="http://schemas.openxmlformats.org/drawingml/2006/main">
          <a:off x="0" y="3543316"/>
          <a:ext cx="5040000" cy="800084"/>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pPr marL="0" marR="0" lvl="0" indent="0" algn="just" defTabSz="914400" eaLnBrk="1" fontAlgn="auto" latinLnBrk="0" hangingPunct="1">
            <a:lnSpc>
              <a:spcPct val="100000"/>
            </a:lnSpc>
            <a:spcBef>
              <a:spcPts val="0"/>
            </a:spcBef>
            <a:spcAft>
              <a:spcPts val="0"/>
            </a:spcAft>
            <a:buClrTx/>
            <a:buSzTx/>
            <a:buFontTx/>
            <a:buNone/>
            <a:tabLst/>
            <a:defRPr/>
          </a:pPr>
          <a:r>
            <a:rPr lang="fr-FR" sz="900" b="0" i="1" baseline="0">
              <a:effectLst/>
              <a:latin typeface="Times New Roman" panose="02020603050405020304" pitchFamily="18" charset="0"/>
              <a:ea typeface="+mn-ea"/>
              <a:cs typeface="Times New Roman" panose="02020603050405020304" pitchFamily="18" charset="0"/>
            </a:rPr>
            <a:t>Champ : </a:t>
          </a:r>
          <a:r>
            <a:rPr lang="fr-FR" sz="900" b="0" i="0" baseline="0">
              <a:effectLst/>
              <a:latin typeface="Times New Roman" panose="02020603050405020304" pitchFamily="18" charset="0"/>
              <a:ea typeface="+mn-ea"/>
              <a:cs typeface="Times New Roman" panose="02020603050405020304" pitchFamily="18" charset="0"/>
            </a:rPr>
            <a:t>Individus </a:t>
          </a:r>
          <a:r>
            <a:rPr lang="fr-FR" sz="900" i="0" baseline="0">
              <a:effectLst/>
              <a:latin typeface="Times New Roman" panose="02020603050405020304" pitchFamily="18" charset="0"/>
              <a:ea typeface="+mn-ea"/>
              <a:cs typeface="Times New Roman" panose="02020603050405020304" pitchFamily="18" charset="0"/>
            </a:rPr>
            <a:t>du groupe de référence en union lors de l'arrivée en France et âgés de 15 ans et plus au moment de la migration. </a:t>
          </a:r>
          <a:r>
            <a:rPr lang="fr-FR" sz="900" i="1" baseline="0">
              <a:effectLst/>
              <a:latin typeface="Times New Roman" panose="02020603050405020304" pitchFamily="18" charset="0"/>
              <a:ea typeface="+mn-ea"/>
              <a:cs typeface="Times New Roman" panose="02020603050405020304" pitchFamily="18" charset="0"/>
            </a:rPr>
            <a:t>Note : </a:t>
          </a:r>
          <a:r>
            <a:rPr lang="fr-FR" sz="900" i="0" baseline="0">
              <a:effectLst/>
              <a:latin typeface="Times New Roman" panose="02020603050405020304" pitchFamily="18" charset="0"/>
              <a:ea typeface="+mn-ea"/>
              <a:cs typeface="Times New Roman" panose="02020603050405020304" pitchFamily="18" charset="0"/>
            </a:rPr>
            <a:t>Courbes realisées à l'aide de l'estimateur de Kaplan-Meier. </a:t>
          </a:r>
          <a:r>
            <a:rPr lang="fr-FR" sz="900" b="0" i="1">
              <a:solidFill>
                <a:schemeClr val="tx1"/>
              </a:solidFill>
              <a:latin typeface="Times New Roman" panose="02020603050405020304" pitchFamily="18" charset="0"/>
              <a:cs typeface="Times New Roman" panose="02020603050405020304" pitchFamily="18" charset="0"/>
            </a:rPr>
            <a:t>Lecture : </a:t>
          </a:r>
          <a:r>
            <a:rPr lang="fr-FR" sz="900" b="0" i="0">
              <a:solidFill>
                <a:schemeClr val="tx1"/>
              </a:solidFill>
              <a:latin typeface="Times New Roman" panose="02020603050405020304" pitchFamily="18" charset="0"/>
              <a:cs typeface="Times New Roman" panose="02020603050405020304" pitchFamily="18" charset="0"/>
            </a:rPr>
            <a:t>A</a:t>
          </a:r>
          <a:r>
            <a:rPr lang="fr-FR" sz="900" i="0">
              <a:solidFill>
                <a:schemeClr val="tx1"/>
              </a:solidFill>
              <a:latin typeface="Times New Roman" panose="02020603050405020304" pitchFamily="18" charset="0"/>
              <a:cs typeface="Times New Roman" panose="02020603050405020304" pitchFamily="18" charset="0"/>
            </a:rPr>
            <a:t>u cours de la première année en France, 27% des femmes et 26% des hommes se sont séparés du partenaire</a:t>
          </a:r>
          <a:r>
            <a:rPr lang="fr-FR" sz="900" i="0" baseline="0">
              <a:solidFill>
                <a:schemeClr val="tx1"/>
              </a:solidFill>
              <a:latin typeface="Times New Roman" panose="02020603050405020304" pitchFamily="18" charset="0"/>
              <a:cs typeface="Times New Roman" panose="02020603050405020304" pitchFamily="18" charset="0"/>
            </a:rPr>
            <a:t> avec qui ils avaient contracté une union avant la migration. </a:t>
          </a:r>
          <a:r>
            <a:rPr lang="fr-FR" sz="900" b="0" i="1">
              <a:solidFill>
                <a:schemeClr val="tx1"/>
              </a:solidFill>
              <a:latin typeface="Times New Roman" panose="02020603050405020304" pitchFamily="18" charset="0"/>
              <a:cs typeface="Times New Roman" panose="02020603050405020304" pitchFamily="18" charset="0"/>
            </a:rPr>
            <a:t>Source</a:t>
          </a:r>
          <a:r>
            <a:rPr lang="fr-FR" sz="900" b="0" i="1" baseline="0">
              <a:solidFill>
                <a:schemeClr val="tx1"/>
              </a:solidFill>
              <a:latin typeface="Times New Roman" panose="02020603050405020304" pitchFamily="18" charset="0"/>
              <a:cs typeface="Times New Roman" panose="02020603050405020304" pitchFamily="18" charset="0"/>
            </a:rPr>
            <a:t> : </a:t>
          </a:r>
          <a:r>
            <a:rPr lang="fr-FR" sz="900" i="0" baseline="0">
              <a:solidFill>
                <a:schemeClr val="tx1"/>
              </a:solidFill>
              <a:latin typeface="Times New Roman" panose="02020603050405020304" pitchFamily="18" charset="0"/>
              <a:cs typeface="Times New Roman" panose="02020603050405020304" pitchFamily="18" charset="0"/>
            </a:rPr>
            <a:t>Enquête ANRS-Parcours, 2012-2013.</a:t>
          </a:r>
        </a:p>
      </cdr:txBody>
    </cdr:sp>
  </cdr:relSizeAnchor>
  <cdr:relSizeAnchor xmlns:cdr="http://schemas.openxmlformats.org/drawingml/2006/chartDrawing">
    <cdr:from>
      <cdr:x>0.09827</cdr:x>
      <cdr:y>0.6992</cdr:y>
    </cdr:from>
    <cdr:to>
      <cdr:x>0.99811</cdr:x>
      <cdr:y>0.75488</cdr:y>
    </cdr:to>
    <cdr:sp macro="" textlink="">
      <cdr:nvSpPr>
        <cdr:cNvPr id="6" name="ZoneTexte 1"/>
        <cdr:cNvSpPr txBox="1"/>
      </cdr:nvSpPr>
      <cdr:spPr>
        <a:xfrm xmlns:a="http://schemas.openxmlformats.org/drawingml/2006/main">
          <a:off x="495299" y="3070203"/>
          <a:ext cx="4535175" cy="244492"/>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aseline="0">
              <a:latin typeface="Times New Roman" panose="02020603050405020304" pitchFamily="18" charset="0"/>
              <a:cs typeface="Times New Roman" panose="02020603050405020304" pitchFamily="18" charset="0"/>
            </a:rPr>
            <a:t>     1</a:t>
          </a:r>
          <a:r>
            <a:rPr lang="fr-FR" sz="1000" baseline="30000">
              <a:latin typeface="Times New Roman" panose="02020603050405020304" pitchFamily="18" charset="0"/>
              <a:cs typeface="Times New Roman" panose="02020603050405020304" pitchFamily="18" charset="0"/>
            </a:rPr>
            <a:t>ère</a:t>
          </a:r>
          <a:r>
            <a:rPr lang="fr-FR" sz="1000" baseline="0">
              <a:latin typeface="Times New Roman" panose="02020603050405020304" pitchFamily="18" charset="0"/>
              <a:cs typeface="Times New Roman" panose="02020603050405020304" pitchFamily="18" charset="0"/>
            </a:rPr>
            <a:t>             2</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3</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4</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5</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6</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7</a:t>
          </a:r>
          <a:r>
            <a:rPr lang="fr-FR" sz="1000" baseline="30000">
              <a:effectLst/>
              <a:latin typeface="Times New Roman" panose="02020603050405020304" pitchFamily="18" charset="0"/>
              <a:ea typeface="+mn-ea"/>
              <a:cs typeface="Times New Roman" panose="02020603050405020304" pitchFamily="18" charset="0"/>
            </a:rPr>
            <a:t>ème</a:t>
          </a:r>
          <a:r>
            <a:rPr lang="fr-FR" sz="1100" baseline="0">
              <a:effectLst/>
              <a:latin typeface="+mn-lt"/>
              <a:ea typeface="+mn-ea"/>
              <a:cs typeface="+mn-cs"/>
            </a:rPr>
            <a:t>           </a:t>
          </a:r>
          <a:r>
            <a:rPr lang="fr-FR" sz="1000" baseline="0">
              <a:effectLst/>
              <a:latin typeface="Times New Roman" panose="02020603050405020304" pitchFamily="18" charset="0"/>
              <a:ea typeface="+mn-ea"/>
              <a:cs typeface="Times New Roman" panose="02020603050405020304" pitchFamily="18" charset="0"/>
            </a:rPr>
            <a:t>8</a:t>
          </a:r>
          <a:r>
            <a:rPr lang="fr-FR" sz="1000" baseline="30000">
              <a:effectLst/>
              <a:latin typeface="Times New Roman" panose="02020603050405020304" pitchFamily="18" charset="0"/>
              <a:ea typeface="+mn-ea"/>
              <a:cs typeface="Times New Roman" panose="02020603050405020304" pitchFamily="18" charset="0"/>
            </a:rPr>
            <a:t>ème</a:t>
          </a:r>
          <a:endParaRPr lang="fr-FR" sz="1000" baseline="30000">
            <a:latin typeface="Times New Roman" panose="02020603050405020304" pitchFamily="18" charset="0"/>
            <a:cs typeface="Times New Roman" panose="02020603050405020304" pitchFamily="18"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cdr:x>
      <cdr:y>0.79826</cdr:y>
    </cdr:from>
    <cdr:to>
      <cdr:x>1</cdr:x>
      <cdr:y>0.95662</cdr:y>
    </cdr:to>
    <cdr:sp macro="" textlink="">
      <cdr:nvSpPr>
        <cdr:cNvPr id="2" name="ZoneTexte 1"/>
        <cdr:cNvSpPr txBox="1"/>
      </cdr:nvSpPr>
      <cdr:spPr>
        <a:xfrm xmlns:a="http://schemas.openxmlformats.org/drawingml/2006/main">
          <a:off x="0" y="3505199"/>
          <a:ext cx="5040000" cy="695325"/>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pPr marL="0" marR="0" lvl="0" indent="0" algn="just" defTabSz="914400" eaLnBrk="1" fontAlgn="auto" latinLnBrk="0" hangingPunct="1">
            <a:lnSpc>
              <a:spcPct val="100000"/>
            </a:lnSpc>
            <a:spcBef>
              <a:spcPts val="0"/>
            </a:spcBef>
            <a:spcAft>
              <a:spcPts val="0"/>
            </a:spcAft>
            <a:buClrTx/>
            <a:buSzTx/>
            <a:buFontTx/>
            <a:buNone/>
            <a:tabLst/>
            <a:defRPr/>
          </a:pPr>
          <a:r>
            <a:rPr lang="fr-FR" sz="900" b="0" i="1" baseline="0">
              <a:effectLst/>
              <a:latin typeface="Times New Roman" panose="02020603050405020304" pitchFamily="18" charset="0"/>
              <a:ea typeface="+mn-ea"/>
              <a:cs typeface="Times New Roman" panose="02020603050405020304" pitchFamily="18" charset="0"/>
            </a:rPr>
            <a:t>Champ : </a:t>
          </a:r>
          <a:r>
            <a:rPr lang="fr-FR" sz="900" b="0" i="0" baseline="0">
              <a:effectLst/>
              <a:latin typeface="Times New Roman" panose="02020603050405020304" pitchFamily="18" charset="0"/>
              <a:ea typeface="+mn-ea"/>
              <a:cs typeface="Times New Roman" panose="02020603050405020304" pitchFamily="18" charset="0"/>
            </a:rPr>
            <a:t>Individus </a:t>
          </a:r>
          <a:r>
            <a:rPr lang="fr-FR" sz="900" i="0" baseline="0">
              <a:effectLst/>
              <a:latin typeface="Times New Roman" panose="02020603050405020304" pitchFamily="18" charset="0"/>
              <a:ea typeface="+mn-ea"/>
              <a:cs typeface="Times New Roman" panose="02020603050405020304" pitchFamily="18" charset="0"/>
            </a:rPr>
            <a:t>du groupe de référence sans partenaire stable lors de l'arrivée en France et âgés de 15 ans et plus au moment de la migration. </a:t>
          </a:r>
          <a:r>
            <a:rPr lang="fr-FR" sz="900" i="1" baseline="0">
              <a:effectLst/>
              <a:latin typeface="Times New Roman" panose="02020603050405020304" pitchFamily="18" charset="0"/>
              <a:ea typeface="+mn-ea"/>
              <a:cs typeface="Times New Roman" panose="02020603050405020304" pitchFamily="18" charset="0"/>
            </a:rPr>
            <a:t>Note : </a:t>
          </a:r>
          <a:r>
            <a:rPr lang="fr-FR" sz="900" i="0" baseline="0">
              <a:effectLst/>
              <a:latin typeface="Times New Roman" panose="02020603050405020304" pitchFamily="18" charset="0"/>
              <a:ea typeface="+mn-ea"/>
              <a:cs typeface="Times New Roman" panose="02020603050405020304" pitchFamily="18" charset="0"/>
            </a:rPr>
            <a:t>Courbes realisées à l'aide de l'estimateur de Kaplan-Meier. </a:t>
          </a:r>
          <a:r>
            <a:rPr lang="fr-FR" sz="900" b="0" i="1">
              <a:effectLst/>
              <a:latin typeface="Times New Roman" panose="02020603050405020304" pitchFamily="18" charset="0"/>
              <a:ea typeface="+mn-ea"/>
              <a:cs typeface="Times New Roman" panose="02020603050405020304" pitchFamily="18" charset="0"/>
            </a:rPr>
            <a:t>Lecture : </a:t>
          </a:r>
          <a:r>
            <a:rPr lang="fr-FR" sz="900" b="0" i="0">
              <a:effectLst/>
              <a:latin typeface="Times New Roman" panose="02020603050405020304" pitchFamily="18" charset="0"/>
              <a:ea typeface="+mn-ea"/>
              <a:cs typeface="Times New Roman" panose="02020603050405020304" pitchFamily="18" charset="0"/>
            </a:rPr>
            <a:t>A</a:t>
          </a:r>
          <a:r>
            <a:rPr lang="fr-FR" sz="900" i="0">
              <a:effectLst/>
              <a:latin typeface="Times New Roman" panose="02020603050405020304" pitchFamily="18" charset="0"/>
              <a:ea typeface="+mn-ea"/>
              <a:cs typeface="Times New Roman" panose="02020603050405020304" pitchFamily="18" charset="0"/>
            </a:rPr>
            <a:t>u cours de la première année en France, 30% des femmes et 12% des hommes sont entré en union.</a:t>
          </a:r>
          <a:r>
            <a:rPr lang="fr-FR" sz="900" i="0" baseline="0">
              <a:effectLst/>
              <a:latin typeface="Times New Roman" panose="02020603050405020304" pitchFamily="18" charset="0"/>
              <a:ea typeface="+mn-ea"/>
              <a:cs typeface="Times New Roman" panose="02020603050405020304" pitchFamily="18" charset="0"/>
            </a:rPr>
            <a:t> </a:t>
          </a:r>
          <a:r>
            <a:rPr lang="fr-FR" sz="900" b="0" i="1">
              <a:effectLst/>
              <a:latin typeface="Times New Roman" panose="02020603050405020304" pitchFamily="18" charset="0"/>
              <a:ea typeface="+mn-ea"/>
              <a:cs typeface="Times New Roman" panose="02020603050405020304" pitchFamily="18" charset="0"/>
            </a:rPr>
            <a:t>Source</a:t>
          </a:r>
          <a:r>
            <a:rPr lang="fr-FR" sz="900" b="0" i="1" baseline="0">
              <a:effectLst/>
              <a:latin typeface="Times New Roman" panose="02020603050405020304" pitchFamily="18" charset="0"/>
              <a:ea typeface="+mn-ea"/>
              <a:cs typeface="Times New Roman" panose="02020603050405020304" pitchFamily="18" charset="0"/>
            </a:rPr>
            <a:t> : </a:t>
          </a:r>
          <a:r>
            <a:rPr lang="fr-FR" sz="900" i="0" baseline="0">
              <a:effectLst/>
              <a:latin typeface="Times New Roman" panose="02020603050405020304" pitchFamily="18" charset="0"/>
              <a:ea typeface="+mn-ea"/>
              <a:cs typeface="Times New Roman" panose="02020603050405020304" pitchFamily="18" charset="0"/>
            </a:rPr>
            <a:t>Enquête ANRS-Parcours, 2012-2013.</a:t>
          </a:r>
          <a:endParaRPr lang="fr-FR" sz="900" i="0" baseline="0">
            <a:solidFill>
              <a:schemeClr val="tx1"/>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0.09827</cdr:x>
      <cdr:y>0.6992</cdr:y>
    </cdr:from>
    <cdr:to>
      <cdr:x>0.99811</cdr:x>
      <cdr:y>0.75488</cdr:y>
    </cdr:to>
    <cdr:sp macro="" textlink="">
      <cdr:nvSpPr>
        <cdr:cNvPr id="6" name="ZoneTexte 1"/>
        <cdr:cNvSpPr txBox="1"/>
      </cdr:nvSpPr>
      <cdr:spPr>
        <a:xfrm xmlns:a="http://schemas.openxmlformats.org/drawingml/2006/main">
          <a:off x="495299" y="3070203"/>
          <a:ext cx="4535175" cy="244492"/>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aseline="0">
              <a:latin typeface="Times New Roman" panose="02020603050405020304" pitchFamily="18" charset="0"/>
              <a:cs typeface="Times New Roman" panose="02020603050405020304" pitchFamily="18" charset="0"/>
            </a:rPr>
            <a:t>     1</a:t>
          </a:r>
          <a:r>
            <a:rPr lang="fr-FR" sz="1000" baseline="30000">
              <a:latin typeface="Times New Roman" panose="02020603050405020304" pitchFamily="18" charset="0"/>
              <a:cs typeface="Times New Roman" panose="02020603050405020304" pitchFamily="18" charset="0"/>
            </a:rPr>
            <a:t>ère</a:t>
          </a:r>
          <a:r>
            <a:rPr lang="fr-FR" sz="1000" baseline="0">
              <a:latin typeface="Times New Roman" panose="02020603050405020304" pitchFamily="18" charset="0"/>
              <a:cs typeface="Times New Roman" panose="02020603050405020304" pitchFamily="18" charset="0"/>
            </a:rPr>
            <a:t>             2</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3</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4</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5</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6</a:t>
          </a:r>
          <a:r>
            <a:rPr lang="fr-FR" sz="1000" baseline="30000">
              <a:latin typeface="Times New Roman" panose="02020603050405020304" pitchFamily="18" charset="0"/>
              <a:cs typeface="Times New Roman" panose="02020603050405020304" pitchFamily="18" charset="0"/>
            </a:rPr>
            <a:t>ème</a:t>
          </a:r>
          <a:r>
            <a:rPr lang="fr-FR" sz="1100" baseline="0">
              <a:effectLst/>
              <a:latin typeface="+mn-lt"/>
              <a:ea typeface="+mn-ea"/>
              <a:cs typeface="+mn-cs"/>
            </a:rPr>
            <a:t>           </a:t>
          </a:r>
          <a:r>
            <a:rPr lang="fr-FR" sz="1000" baseline="0">
              <a:latin typeface="Times New Roman" panose="02020603050405020304" pitchFamily="18" charset="0"/>
              <a:cs typeface="Times New Roman" panose="02020603050405020304" pitchFamily="18" charset="0"/>
            </a:rPr>
            <a:t>7</a:t>
          </a:r>
          <a:r>
            <a:rPr lang="fr-FR" sz="1000" baseline="30000">
              <a:effectLst/>
              <a:latin typeface="Times New Roman" panose="02020603050405020304" pitchFamily="18" charset="0"/>
              <a:ea typeface="+mn-ea"/>
              <a:cs typeface="Times New Roman" panose="02020603050405020304" pitchFamily="18" charset="0"/>
            </a:rPr>
            <a:t>ème</a:t>
          </a:r>
          <a:r>
            <a:rPr lang="fr-FR" sz="1100" baseline="0">
              <a:effectLst/>
              <a:latin typeface="+mn-lt"/>
              <a:ea typeface="+mn-ea"/>
              <a:cs typeface="+mn-cs"/>
            </a:rPr>
            <a:t>           </a:t>
          </a:r>
          <a:r>
            <a:rPr lang="fr-FR" sz="1000" baseline="0">
              <a:effectLst/>
              <a:latin typeface="Times New Roman" panose="02020603050405020304" pitchFamily="18" charset="0"/>
              <a:ea typeface="+mn-ea"/>
              <a:cs typeface="Times New Roman" panose="02020603050405020304" pitchFamily="18" charset="0"/>
            </a:rPr>
            <a:t>8</a:t>
          </a:r>
          <a:r>
            <a:rPr lang="fr-FR" sz="1000" baseline="30000">
              <a:effectLst/>
              <a:latin typeface="Times New Roman" panose="02020603050405020304" pitchFamily="18" charset="0"/>
              <a:ea typeface="+mn-ea"/>
              <a:cs typeface="Times New Roman" panose="02020603050405020304" pitchFamily="18" charset="0"/>
            </a:rPr>
            <a:t>ème</a:t>
          </a:r>
          <a:endParaRPr lang="fr-FR" sz="1000" baseline="30000">
            <a:latin typeface="Times New Roman" panose="02020603050405020304" pitchFamily="18" charset="0"/>
            <a:cs typeface="Times New Roman" panose="02020603050405020304" pitchFamily="18"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714375</xdr:colOff>
      <xdr:row>64</xdr:row>
      <xdr:rowOff>104775</xdr:rowOff>
    </xdr:from>
    <xdr:to>
      <xdr:col>2</xdr:col>
      <xdr:colOff>323850</xdr:colOff>
      <xdr:row>64</xdr:row>
      <xdr:rowOff>114300</xdr:rowOff>
    </xdr:to>
    <xdr:cxnSp macro="">
      <xdr:nvCxnSpPr>
        <xdr:cNvPr id="2" name="Connecteur droit 1"/>
        <xdr:cNvCxnSpPr/>
      </xdr:nvCxnSpPr>
      <xdr:spPr>
        <a:xfrm flipV="1">
          <a:off x="714375" y="12106275"/>
          <a:ext cx="3038475" cy="95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20</xdr:row>
      <xdr:rowOff>0</xdr:rowOff>
    </xdr:from>
    <xdr:to>
      <xdr:col>2</xdr:col>
      <xdr:colOff>673650</xdr:colOff>
      <xdr:row>74</xdr:row>
      <xdr:rowOff>33750</xdr:rowOff>
    </xdr:to>
    <xdr:grpSp>
      <xdr:nvGrpSpPr>
        <xdr:cNvPr id="26" name="Groupe 25"/>
        <xdr:cNvGrpSpPr/>
      </xdr:nvGrpSpPr>
      <xdr:grpSpPr>
        <a:xfrm>
          <a:off x="0" y="3810000"/>
          <a:ext cx="5760000" cy="10320750"/>
          <a:chOff x="0" y="6572250"/>
          <a:chExt cx="5760000" cy="10511250"/>
        </a:xfrm>
      </xdr:grpSpPr>
      <xdr:grpSp>
        <xdr:nvGrpSpPr>
          <xdr:cNvPr id="27" name="Groupe 26"/>
          <xdr:cNvGrpSpPr/>
        </xdr:nvGrpSpPr>
        <xdr:grpSpPr>
          <a:xfrm>
            <a:off x="0" y="6572250"/>
            <a:ext cx="5760000" cy="10511250"/>
            <a:chOff x="0" y="6572250"/>
            <a:chExt cx="5760000" cy="10511250"/>
          </a:xfrm>
        </xdr:grpSpPr>
        <xdr:graphicFrame macro="">
          <xdr:nvGraphicFramePr>
            <xdr:cNvPr id="29" name="Graphique 28"/>
            <xdr:cNvGraphicFramePr>
              <a:graphicFrameLocks/>
            </xdr:cNvGraphicFramePr>
          </xdr:nvGraphicFramePr>
          <xdr:xfrm>
            <a:off x="0" y="10868025"/>
            <a:ext cx="5749773" cy="432000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30" name="Groupe 29"/>
            <xdr:cNvGrpSpPr/>
          </xdr:nvGrpSpPr>
          <xdr:grpSpPr>
            <a:xfrm>
              <a:off x="0" y="11001374"/>
              <a:ext cx="5749773" cy="6082126"/>
              <a:chOff x="0" y="2047874"/>
              <a:chExt cx="5749773" cy="6082126"/>
            </a:xfrm>
          </xdr:grpSpPr>
          <xdr:grpSp>
            <xdr:nvGrpSpPr>
              <xdr:cNvPr id="32" name="Groupe 31"/>
              <xdr:cNvGrpSpPr/>
            </xdr:nvGrpSpPr>
            <xdr:grpSpPr>
              <a:xfrm>
                <a:off x="0" y="2047874"/>
                <a:ext cx="5749773" cy="6082126"/>
                <a:chOff x="0" y="1855846"/>
                <a:chExt cx="4809600" cy="7402454"/>
              </a:xfrm>
            </xdr:grpSpPr>
            <xdr:graphicFrame macro="">
              <xdr:nvGraphicFramePr>
                <xdr:cNvPr id="34" name="Graphique 33"/>
                <xdr:cNvGraphicFramePr>
                  <a:graphicFrameLocks/>
                </xdr:cNvGraphicFramePr>
              </xdr:nvGraphicFramePr>
              <xdr:xfrm>
                <a:off x="0" y="4000500"/>
                <a:ext cx="4809600" cy="5257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5" name="ZoneTexte 15"/>
                <xdr:cNvSpPr txBox="1"/>
              </xdr:nvSpPr>
              <xdr:spPr>
                <a:xfrm>
                  <a:off x="3187009" y="1855846"/>
                  <a:ext cx="1114267" cy="7402453"/>
                </a:xfrm>
                <a:prstGeom prst="rect">
                  <a:avLst/>
                </a:prstGeom>
                <a:noFill/>
              </xdr:spPr>
              <xdr:txBody>
                <a:bodyPr vert="vert270" wrap="square" lIns="90000" rIns="0" rtlCol="0" anchor="b"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457200" rtl="0" eaLnBrk="1" fontAlgn="auto" latinLnBrk="0" hangingPunct="1">
                    <a:lnSpc>
                      <a:spcPts val="1000"/>
                    </a:lnSpc>
                    <a:spcBef>
                      <a:spcPts val="0"/>
                    </a:spcBef>
                    <a:spcAft>
                      <a:spcPts val="0"/>
                    </a:spcAft>
                    <a:buClrTx/>
                    <a:buSzTx/>
                    <a:buFontTx/>
                    <a:buNone/>
                    <a:tabLst/>
                    <a:defRPr/>
                  </a:pPr>
                  <a:r>
                    <a:rPr lang="fr-FR" sz="900" i="1" kern="1200">
                      <a:solidFill>
                        <a:schemeClr val="tx1"/>
                      </a:solidFill>
                      <a:effectLst/>
                      <a:latin typeface="Times New Roman" panose="02020603050405020304" pitchFamily="18" charset="0"/>
                      <a:ea typeface="+mn-ea"/>
                      <a:cs typeface="Times New Roman" panose="02020603050405020304" pitchFamily="18" charset="0"/>
                    </a:rPr>
                    <a:t>Champ : </a:t>
                  </a:r>
                  <a:r>
                    <a:rPr lang="fr-FR" sz="900" i="0" kern="1200">
                      <a:solidFill>
                        <a:schemeClr val="tx1"/>
                      </a:solidFill>
                      <a:effectLst/>
                      <a:latin typeface="Times New Roman" panose="02020603050405020304" pitchFamily="18" charset="0"/>
                      <a:ea typeface="+mn-ea"/>
                      <a:cs typeface="Times New Roman" panose="02020603050405020304" pitchFamily="18" charset="0"/>
                    </a:rPr>
                    <a:t>Individus</a:t>
                  </a:r>
                  <a:r>
                    <a:rPr lang="fr-FR" sz="900" i="0" kern="1200" baseline="0">
                      <a:solidFill>
                        <a:schemeClr val="tx1"/>
                      </a:solidFill>
                      <a:effectLst/>
                      <a:latin typeface="Times New Roman" panose="02020603050405020304" pitchFamily="18" charset="0"/>
                      <a:ea typeface="+mn-ea"/>
                      <a:cs typeface="Times New Roman" panose="02020603050405020304" pitchFamily="18" charset="0"/>
                    </a:rPr>
                    <a:t> </a:t>
                  </a:r>
                  <a:r>
                    <a:rPr lang="fr-FR" sz="900" kern="1200">
                      <a:solidFill>
                        <a:schemeClr val="tx1"/>
                      </a:solidFill>
                      <a:effectLst/>
                      <a:latin typeface="Times New Roman" panose="02020603050405020304" pitchFamily="18" charset="0"/>
                      <a:ea typeface="+mn-ea"/>
                      <a:cs typeface="Times New Roman" panose="02020603050405020304" pitchFamily="18" charset="0"/>
                    </a:rPr>
                    <a:t>du groupe de référence âgés de 15 ans et plus l'année de l'arrivée en France et sans partenaire stable lors de la migration.</a:t>
                  </a:r>
                  <a:r>
                    <a:rPr lang="fr-FR" sz="900" kern="1200" baseline="0">
                      <a:solidFill>
                        <a:schemeClr val="tx1"/>
                      </a:solidFill>
                      <a:effectLst/>
                      <a:latin typeface="Times New Roman" panose="02020603050405020304" pitchFamily="18" charset="0"/>
                      <a:ea typeface="+mn-ea"/>
                      <a:cs typeface="Times New Roman" panose="02020603050405020304" pitchFamily="18" charset="0"/>
                    </a:rPr>
                    <a:t> </a:t>
                  </a:r>
                  <a:r>
                    <a:rPr lang="fr-FR" sz="900" i="1" kern="1200">
                      <a:solidFill>
                        <a:schemeClr val="tx1"/>
                      </a:solidFill>
                      <a:effectLst/>
                      <a:latin typeface="Times New Roman" panose="02020603050405020304" pitchFamily="18" charset="0"/>
                      <a:ea typeface="+mn-ea"/>
                      <a:cs typeface="Times New Roman" panose="02020603050405020304" pitchFamily="18" charset="0"/>
                    </a:rPr>
                    <a:t>Interprétation : </a:t>
                  </a:r>
                  <a:r>
                    <a:rPr lang="fr-FR" sz="900" kern="1200">
                      <a:solidFill>
                        <a:schemeClr val="tx1"/>
                      </a:solidFill>
                      <a:effectLst/>
                      <a:latin typeface="Times New Roman" panose="02020603050405020304" pitchFamily="18" charset="0"/>
                      <a:ea typeface="+mn-ea"/>
                      <a:cs typeface="Times New Roman" panose="02020603050405020304" pitchFamily="18" charset="0"/>
                    </a:rPr>
                    <a:t>Les points du graphique sont des odds ratios (ou rapports de cotes). Ces derniers s'interprètent selon leur position par rapport à la barre verticale située à la valeur 1. Les points étant à la droite de la barre (ou supérieurs à 1) montrent une accélération de l'entrée en union comparativement au point de référence de même symbole situé sur la barre (ou égal à 1). A l'inverse, les points situés à la gauche de la barre (ou inférieurs à 1) désignent un ralentissement de l'entrée en union comparativement au point de référence. Les indicateurs sont significatifs lorsque les intervalles de confiances (barres horizontales) ne franchissent pas la barre verticale. </a:t>
                  </a:r>
                  <a:r>
                    <a:rPr lang="fr-FR" sz="900" i="1" kern="1200">
                      <a:solidFill>
                        <a:schemeClr val="tx1"/>
                      </a:solidFill>
                      <a:effectLst/>
                      <a:latin typeface="Times New Roman" panose="02020603050405020304" pitchFamily="18" charset="0"/>
                      <a:ea typeface="+mn-ea"/>
                      <a:cs typeface="Times New Roman" panose="02020603050405020304" pitchFamily="18" charset="0"/>
                    </a:rPr>
                    <a:t>Lecture : </a:t>
                  </a:r>
                  <a:r>
                    <a:rPr lang="fr-FR" sz="900" kern="1200">
                      <a:solidFill>
                        <a:schemeClr val="tx1"/>
                      </a:solidFill>
                      <a:effectLst/>
                      <a:latin typeface="Times New Roman" panose="02020603050405020304" pitchFamily="18" charset="0"/>
                      <a:ea typeface="+mn-ea"/>
                      <a:cs typeface="Times New Roman" panose="02020603050405020304" pitchFamily="18" charset="0"/>
                    </a:rPr>
                    <a:t>Lorsque l'on tient compte des autres caractéristiques individuelles (temps depuis l'arrivée en France, âge, période d'arrivée en France, lieu de naissance, raison de la migration, nombre d'enfants) les hommes ayant un emploi stable entrent plus rapidement en union que les hommes sans emploi. </a:t>
                  </a:r>
                  <a:r>
                    <a:rPr lang="en-US" sz="900" i="1" kern="1200">
                      <a:solidFill>
                        <a:schemeClr val="tx1"/>
                      </a:solidFill>
                      <a:effectLst/>
                      <a:latin typeface="Times New Roman" panose="02020603050405020304" pitchFamily="18" charset="0"/>
                      <a:ea typeface="+mn-ea"/>
                      <a:cs typeface="Times New Roman" panose="02020603050405020304" pitchFamily="18" charset="0"/>
                    </a:rPr>
                    <a:t>Source : </a:t>
                  </a:r>
                  <a:r>
                    <a:rPr lang="en-US" sz="900" kern="1200">
                      <a:solidFill>
                        <a:schemeClr val="tx1"/>
                      </a:solidFill>
                      <a:effectLst/>
                      <a:latin typeface="Times New Roman" panose="02020603050405020304" pitchFamily="18" charset="0"/>
                      <a:ea typeface="+mn-ea"/>
                      <a:cs typeface="Times New Roman" panose="02020603050405020304" pitchFamily="18" charset="0"/>
                    </a:rPr>
                    <a:t>ANRS-Parcours, 2012-2013.</a:t>
                  </a:r>
                  <a:endParaRPr lang="fr-FR" sz="900" kern="1200">
                    <a:solidFill>
                      <a:schemeClr val="tx1"/>
                    </a:solidFill>
                    <a:effectLst/>
                    <a:latin typeface="Times New Roman" panose="02020603050405020304" pitchFamily="18" charset="0"/>
                    <a:ea typeface="+mn-ea"/>
                    <a:cs typeface="Times New Roman" panose="02020603050405020304" pitchFamily="18" charset="0"/>
                  </a:endParaRPr>
                </a:p>
              </xdr:txBody>
            </xdr:sp>
          </xdr:grpSp>
          <xdr:cxnSp macro="">
            <xdr:nvCxnSpPr>
              <xdr:cNvPr id="33" name="Connecteur droit 32"/>
              <xdr:cNvCxnSpPr/>
            </xdr:nvCxnSpPr>
            <xdr:spPr>
              <a:xfrm flipV="1">
                <a:off x="714375" y="5048250"/>
                <a:ext cx="3038475" cy="95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aphicFrame macro="">
          <xdr:nvGraphicFramePr>
            <xdr:cNvPr id="31" name="Graphique 30"/>
            <xdr:cNvGraphicFramePr>
              <a:graphicFrameLocks/>
            </xdr:cNvGraphicFramePr>
          </xdr:nvGraphicFramePr>
          <xdr:xfrm>
            <a:off x="0" y="6572250"/>
            <a:ext cx="5760000" cy="4320000"/>
          </xdr:xfrm>
          <a:graphic>
            <a:graphicData uri="http://schemas.openxmlformats.org/drawingml/2006/chart">
              <c:chart xmlns:c="http://schemas.openxmlformats.org/drawingml/2006/chart" xmlns:r="http://schemas.openxmlformats.org/officeDocument/2006/relationships" r:id="rId3"/>
            </a:graphicData>
          </a:graphic>
        </xdr:graphicFrame>
      </xdr:grpSp>
      <xdr:cxnSp macro="">
        <xdr:nvCxnSpPr>
          <xdr:cNvPr id="28" name="Connecteur droit 27"/>
          <xdr:cNvCxnSpPr/>
        </xdr:nvCxnSpPr>
        <xdr:spPr>
          <a:xfrm flipV="1">
            <a:off x="714375" y="12106275"/>
            <a:ext cx="3038475" cy="95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0</xdr:colOff>
      <xdr:row>22</xdr:row>
      <xdr:rowOff>0</xdr:rowOff>
    </xdr:from>
    <xdr:to>
      <xdr:col>19</xdr:col>
      <xdr:colOff>439809</xdr:colOff>
      <xdr:row>52</xdr:row>
      <xdr:rowOff>46219</xdr:rowOff>
    </xdr:to>
    <xdr:pic>
      <xdr:nvPicPr>
        <xdr:cNvPr id="15" name="Image 14"/>
        <xdr:cNvPicPr>
          <a:picLocks noChangeAspect="1"/>
        </xdr:cNvPicPr>
      </xdr:nvPicPr>
      <xdr:blipFill>
        <a:blip xmlns:r="http://schemas.openxmlformats.org/officeDocument/2006/relationships" r:embed="rId4"/>
        <a:stretch>
          <a:fillRect/>
        </a:stretch>
      </xdr:blipFill>
      <xdr:spPr>
        <a:xfrm rot="5400000">
          <a:off x="10426645" y="1898705"/>
          <a:ext cx="5761219" cy="10345809"/>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1.7392E-7</cdr:x>
      <cdr:y>0</cdr:y>
    </cdr:from>
    <cdr:to>
      <cdr:x>0.04943</cdr:x>
      <cdr:y>0.42774</cdr:y>
    </cdr:to>
    <cdr:sp macro="" textlink="">
      <cdr:nvSpPr>
        <cdr:cNvPr id="2" name="ZoneTexte 1"/>
        <cdr:cNvSpPr txBox="1"/>
      </cdr:nvSpPr>
      <cdr:spPr>
        <a:xfrm xmlns:a="http://schemas.openxmlformats.org/drawingml/2006/main" rot="16200000">
          <a:off x="-781819" y="781820"/>
          <a:ext cx="1847850" cy="284210"/>
        </a:xfrm>
        <a:prstGeom xmlns:a="http://schemas.openxmlformats.org/drawingml/2006/main" prst="rect">
          <a:avLst/>
        </a:prstGeom>
      </cdr:spPr>
      <cdr:txBody>
        <a:bodyPr xmlns:a="http://schemas.openxmlformats.org/drawingml/2006/main" vertOverflow="clip" wrap="square" rtlCol="0" anchor="t" anchorCtr="0"/>
        <a:lstStyle xmlns:a="http://schemas.openxmlformats.org/drawingml/2006/main"/>
        <a:p xmlns:a="http://schemas.openxmlformats.org/drawingml/2006/main">
          <a:pPr algn="ctr"/>
          <a:r>
            <a:rPr lang="fr-FR" sz="1200" b="1" baseline="0">
              <a:latin typeface="Times New Roman" panose="02020603050405020304" pitchFamily="18" charset="0"/>
              <a:ea typeface="Lato" panose="020F0502020204030203" pitchFamily="34" charset="0"/>
              <a:cs typeface="Times New Roman" panose="02020603050405020304" pitchFamily="18" charset="0"/>
            </a:rPr>
            <a:t>b. Hommes</a:t>
          </a:r>
          <a:endParaRPr lang="fr-FR" sz="1200" b="1">
            <a:latin typeface="Times New Roman" panose="02020603050405020304" pitchFamily="18" charset="0"/>
            <a:ea typeface="Lato" panose="020F0502020204030203" pitchFamily="34" charset="0"/>
            <a:cs typeface="Times New Roman" panose="02020603050405020304" pitchFamily="18"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1.7392E-7</cdr:x>
      <cdr:y>0</cdr:y>
    </cdr:from>
    <cdr:to>
      <cdr:x>0.04943</cdr:x>
      <cdr:y>0.44538</cdr:y>
    </cdr:to>
    <cdr:sp macro="" textlink="">
      <cdr:nvSpPr>
        <cdr:cNvPr id="2" name="ZoneTexte 1"/>
        <cdr:cNvSpPr txBox="1"/>
      </cdr:nvSpPr>
      <cdr:spPr>
        <a:xfrm xmlns:a="http://schemas.openxmlformats.org/drawingml/2006/main" rot="16200000">
          <a:off x="-819919" y="819920"/>
          <a:ext cx="1924050" cy="284210"/>
        </a:xfrm>
        <a:prstGeom xmlns:a="http://schemas.openxmlformats.org/drawingml/2006/main" prst="rect">
          <a:avLst/>
        </a:prstGeom>
      </cdr:spPr>
      <cdr:txBody>
        <a:bodyPr xmlns:a="http://schemas.openxmlformats.org/drawingml/2006/main" vertOverflow="clip" wrap="square" rtlCol="0" anchor="t" anchorCtr="0"/>
        <a:lstStyle xmlns:a="http://schemas.openxmlformats.org/drawingml/2006/main"/>
        <a:p xmlns:a="http://schemas.openxmlformats.org/drawingml/2006/main">
          <a:pPr algn="ctr"/>
          <a:r>
            <a:rPr lang="fr-FR" sz="1200" b="1">
              <a:latin typeface="Times New Roman" panose="02020603050405020304" pitchFamily="18" charset="0"/>
              <a:ea typeface="Lato" panose="020F0502020204030203" pitchFamily="34" charset="0"/>
              <a:cs typeface="Times New Roman" panose="02020603050405020304" pitchFamily="18" charset="0"/>
            </a:rPr>
            <a:t>a.</a:t>
          </a:r>
          <a:r>
            <a:rPr lang="fr-FR" sz="1200" b="1" baseline="0">
              <a:latin typeface="Times New Roman" panose="02020603050405020304" pitchFamily="18" charset="0"/>
              <a:ea typeface="Lato" panose="020F0502020204030203" pitchFamily="34" charset="0"/>
              <a:cs typeface="Times New Roman" panose="02020603050405020304" pitchFamily="18" charset="0"/>
            </a:rPr>
            <a:t> Femmes</a:t>
          </a:r>
          <a:endParaRPr lang="fr-FR" sz="1200" b="1">
            <a:latin typeface="Times New Roman" panose="02020603050405020304" pitchFamily="18" charset="0"/>
            <a:ea typeface="Lato" panose="020F0502020204030203" pitchFamily="34" charset="0"/>
            <a:cs typeface="Times New Roman" panose="02020603050405020304" pitchFamily="18"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1.73611E-7</cdr:x>
      <cdr:y>0</cdr:y>
    </cdr:from>
    <cdr:to>
      <cdr:x>0.04943</cdr:x>
      <cdr:y>0.43436</cdr:y>
    </cdr:to>
    <cdr:sp macro="" textlink="">
      <cdr:nvSpPr>
        <cdr:cNvPr id="2" name="ZoneTexte 1"/>
        <cdr:cNvSpPr txBox="1"/>
      </cdr:nvSpPr>
      <cdr:spPr>
        <a:xfrm xmlns:a="http://schemas.openxmlformats.org/drawingml/2006/main" rot="16200000">
          <a:off x="-795854" y="795855"/>
          <a:ext cx="1876425" cy="284716"/>
        </a:xfrm>
        <a:prstGeom xmlns:a="http://schemas.openxmlformats.org/drawingml/2006/main" prst="rect">
          <a:avLst/>
        </a:prstGeom>
      </cdr:spPr>
      <cdr:txBody>
        <a:bodyPr xmlns:a="http://schemas.openxmlformats.org/drawingml/2006/main" vertOverflow="clip" wrap="square" rtlCol="0" anchor="t" anchorCtr="0"/>
        <a:lstStyle xmlns:a="http://schemas.openxmlformats.org/drawingml/2006/main"/>
        <a:p xmlns:a="http://schemas.openxmlformats.org/drawingml/2006/main">
          <a:pPr algn="ctr"/>
          <a:r>
            <a:rPr lang="fr-FR" sz="1200" b="1">
              <a:latin typeface="Times New Roman" panose="02020603050405020304" pitchFamily="18" charset="0"/>
              <a:ea typeface="Lato" panose="020F0502020204030203" pitchFamily="34" charset="0"/>
              <a:cs typeface="Times New Roman" panose="02020603050405020304" pitchFamily="18" charset="0"/>
            </a:rPr>
            <a:t>c.</a:t>
          </a:r>
          <a:r>
            <a:rPr lang="fr-FR" sz="1200" b="1" baseline="0">
              <a:latin typeface="Times New Roman" panose="02020603050405020304" pitchFamily="18" charset="0"/>
              <a:ea typeface="Lato" panose="020F0502020204030203" pitchFamily="34" charset="0"/>
              <a:cs typeface="Times New Roman" panose="02020603050405020304" pitchFamily="18" charset="0"/>
            </a:rPr>
            <a:t> Hommes</a:t>
          </a:r>
          <a:endParaRPr lang="fr-FR" sz="1200" b="1">
            <a:latin typeface="Times New Roman" panose="02020603050405020304" pitchFamily="18" charset="0"/>
            <a:ea typeface="Lato" panose="020F0502020204030203" pitchFamily="34" charset="0"/>
            <a:cs typeface="Times New Roman" panose="02020603050405020304" pitchFamily="18" charset="0"/>
          </a:endParaRPr>
        </a:p>
      </cdr:txBody>
    </cdr:sp>
  </cdr:relSizeAnchor>
  <cdr:relSizeAnchor xmlns:cdr="http://schemas.openxmlformats.org/drawingml/2006/chartDrawing">
    <cdr:from>
      <cdr:x>0.12733</cdr:x>
      <cdr:y>0.29105</cdr:y>
    </cdr:from>
    <cdr:to>
      <cdr:x>0.64988</cdr:x>
      <cdr:y>0.29545</cdr:y>
    </cdr:to>
    <cdr:cxnSp macro="">
      <cdr:nvCxnSpPr>
        <cdr:cNvPr id="3" name="Connecteur droit 2"/>
        <cdr:cNvCxnSpPr/>
      </cdr:nvCxnSpPr>
      <cdr:spPr>
        <a:xfrm xmlns:a="http://schemas.openxmlformats.org/drawingml/2006/main" flipV="1">
          <a:off x="733425" y="1257321"/>
          <a:ext cx="3009884" cy="19029"/>
        </a:xfrm>
        <a:prstGeom xmlns:a="http://schemas.openxmlformats.org/drawingml/2006/main" prst="line">
          <a:avLst/>
        </a:prstGeom>
        <a:ln xmlns:a="http://schemas.openxmlformats.org/drawingml/2006/main" w="1905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0.66642</cdr:x>
      <cdr:y>0.00441</cdr:y>
    </cdr:from>
    <cdr:to>
      <cdr:x>0.82384</cdr:x>
      <cdr:y>0.98778</cdr:y>
    </cdr:to>
    <cdr:sp macro="" textlink="">
      <cdr:nvSpPr>
        <cdr:cNvPr id="6" name="ZoneTexte 15"/>
        <cdr:cNvSpPr txBox="1"/>
      </cdr:nvSpPr>
      <cdr:spPr>
        <a:xfrm xmlns:a="http://schemas.openxmlformats.org/drawingml/2006/main">
          <a:off x="3839638" y="18706"/>
          <a:ext cx="906988" cy="4171167"/>
        </a:xfrm>
        <a:prstGeom xmlns:a="http://schemas.openxmlformats.org/drawingml/2006/main" prst="rect">
          <a:avLst/>
        </a:prstGeom>
        <a:noFill xmlns:a="http://schemas.openxmlformats.org/drawingml/2006/main"/>
      </cdr:spPr>
      <cdr:txBody>
        <a:bodyPr xmlns:a="http://schemas.openxmlformats.org/drawingml/2006/main" vert="vert270" wrap="square" lIns="90000" rIns="0" rtlCol="0" anchor="b"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just" defTabSz="914400" eaLnBrk="1" fontAlgn="auto" latinLnBrk="0" hangingPunct="1">
            <a:lnSpc>
              <a:spcPts val="1000"/>
            </a:lnSpc>
            <a:spcBef>
              <a:spcPts val="0"/>
            </a:spcBef>
            <a:spcAft>
              <a:spcPts val="0"/>
            </a:spcAft>
            <a:buClrTx/>
            <a:buSzTx/>
            <a:buFontTx/>
            <a:buNone/>
            <a:tabLst/>
            <a:defRPr/>
          </a:pPr>
          <a:r>
            <a:rPr lang="fr-FR" sz="900" i="1" kern="1200">
              <a:solidFill>
                <a:schemeClr val="tx1"/>
              </a:solidFill>
              <a:effectLst/>
              <a:latin typeface="Times New Roman" panose="02020603050405020304" pitchFamily="18" charset="0"/>
              <a:ea typeface="+mn-ea"/>
              <a:cs typeface="Times New Roman" panose="02020603050405020304" pitchFamily="18" charset="0"/>
            </a:rPr>
            <a:t>Champ : </a:t>
          </a:r>
          <a:r>
            <a:rPr lang="fr-FR" sz="900" i="0" kern="1200">
              <a:solidFill>
                <a:schemeClr val="tx1"/>
              </a:solidFill>
              <a:effectLst/>
              <a:latin typeface="Times New Roman" panose="02020603050405020304" pitchFamily="18" charset="0"/>
              <a:ea typeface="+mn-ea"/>
              <a:cs typeface="Times New Roman" panose="02020603050405020304" pitchFamily="18" charset="0"/>
            </a:rPr>
            <a:t>Ho</a:t>
          </a:r>
          <a:r>
            <a:rPr lang="fr-FR" sz="900" kern="1200">
              <a:solidFill>
                <a:schemeClr val="tx1"/>
              </a:solidFill>
              <a:effectLst/>
              <a:latin typeface="Times New Roman" panose="02020603050405020304" pitchFamily="18" charset="0"/>
              <a:ea typeface="+mn-ea"/>
              <a:cs typeface="Times New Roman" panose="02020603050405020304" pitchFamily="18" charset="0"/>
            </a:rPr>
            <a:t>mmes du groupe de référence</a:t>
          </a:r>
          <a:r>
            <a:rPr lang="fr-FR" sz="900" kern="1200" baseline="0">
              <a:solidFill>
                <a:schemeClr val="tx1"/>
              </a:solidFill>
              <a:effectLst/>
              <a:latin typeface="Times New Roman" panose="02020603050405020304" pitchFamily="18" charset="0"/>
              <a:ea typeface="+mn-ea"/>
              <a:cs typeface="Times New Roman" panose="02020603050405020304" pitchFamily="18" charset="0"/>
            </a:rPr>
            <a:t> </a:t>
          </a:r>
          <a:r>
            <a:rPr lang="fr-FR" sz="900" kern="1200">
              <a:solidFill>
                <a:schemeClr val="tx1"/>
              </a:solidFill>
              <a:effectLst/>
              <a:latin typeface="Times New Roman" panose="02020603050405020304" pitchFamily="18" charset="0"/>
              <a:ea typeface="+mn-ea"/>
              <a:cs typeface="Times New Roman" panose="02020603050405020304" pitchFamily="18" charset="0"/>
            </a:rPr>
            <a:t>âgés de 15 ans et plus l'année de l'arrivée en France et sans partenaire stable lors</a:t>
          </a:r>
          <a:r>
            <a:rPr lang="fr-FR" sz="900" kern="1200" baseline="0">
              <a:solidFill>
                <a:schemeClr val="tx1"/>
              </a:solidFill>
              <a:effectLst/>
              <a:latin typeface="Times New Roman" panose="02020603050405020304" pitchFamily="18" charset="0"/>
              <a:ea typeface="+mn-ea"/>
              <a:cs typeface="Times New Roman" panose="02020603050405020304" pitchFamily="18" charset="0"/>
            </a:rPr>
            <a:t> de </a:t>
          </a:r>
          <a:r>
            <a:rPr lang="fr-FR" sz="900" kern="1200">
              <a:solidFill>
                <a:schemeClr val="tx1"/>
              </a:solidFill>
              <a:effectLst/>
              <a:latin typeface="Times New Roman" panose="02020603050405020304" pitchFamily="18" charset="0"/>
              <a:ea typeface="+mn-ea"/>
              <a:cs typeface="Times New Roman" panose="02020603050405020304" pitchFamily="18" charset="0"/>
            </a:rPr>
            <a:t>la migration. </a:t>
          </a:r>
          <a:r>
            <a:rPr lang="fr-FR" sz="900" i="1">
              <a:effectLst/>
              <a:latin typeface="Times New Roman" panose="02020603050405020304" pitchFamily="18" charset="0"/>
              <a:ea typeface="+mn-ea"/>
              <a:cs typeface="Times New Roman" panose="02020603050405020304" pitchFamily="18" charset="0"/>
            </a:rPr>
            <a:t>Lecture : </a:t>
          </a:r>
          <a:r>
            <a:rPr lang="fr-FR" sz="900">
              <a:effectLst/>
              <a:latin typeface="Times New Roman" panose="02020603050405020304" pitchFamily="18" charset="0"/>
              <a:ea typeface="+mn-ea"/>
              <a:cs typeface="Times New Roman" panose="02020603050405020304" pitchFamily="18" charset="0"/>
            </a:rPr>
            <a:t>Lorsque l'on tient compte des autres caractéristiques individuelles (temps depuis l'arrivée en France, âge, période d'arrivée en France, lieu de naissance, raison de la migration, nombre d'enfants) les hommes ayant une</a:t>
          </a:r>
          <a:r>
            <a:rPr lang="fr-FR" sz="900" baseline="0">
              <a:effectLst/>
              <a:latin typeface="Times New Roman" panose="02020603050405020304" pitchFamily="18" charset="0"/>
              <a:ea typeface="+mn-ea"/>
              <a:cs typeface="Times New Roman" panose="02020603050405020304" pitchFamily="18" charset="0"/>
            </a:rPr>
            <a:t> activité professionnelle </a:t>
          </a:r>
          <a:r>
            <a:rPr lang="fr-FR" sz="900">
              <a:effectLst/>
              <a:latin typeface="Times New Roman" panose="02020603050405020304" pitchFamily="18" charset="0"/>
              <a:ea typeface="+mn-ea"/>
              <a:cs typeface="Times New Roman" panose="02020603050405020304" pitchFamily="18" charset="0"/>
            </a:rPr>
            <a:t> uniquement entrent plus rapidement en union que les hommes qui n'ont ni activité professionelle ni logement personnel ni titre</a:t>
          </a:r>
          <a:r>
            <a:rPr lang="fr-FR" sz="900" baseline="0">
              <a:effectLst/>
              <a:latin typeface="Times New Roman" panose="02020603050405020304" pitchFamily="18" charset="0"/>
              <a:ea typeface="+mn-ea"/>
              <a:cs typeface="Times New Roman" panose="02020603050405020304" pitchFamily="18" charset="0"/>
            </a:rPr>
            <a:t> de séjour</a:t>
          </a:r>
          <a:r>
            <a:rPr lang="fr-FR" sz="900">
              <a:effectLst/>
              <a:latin typeface="Times New Roman" panose="02020603050405020304" pitchFamily="18" charset="0"/>
              <a:ea typeface="+mn-ea"/>
              <a:cs typeface="Times New Roman" panose="02020603050405020304" pitchFamily="18" charset="0"/>
            </a:rPr>
            <a:t>. </a:t>
          </a:r>
          <a:r>
            <a:rPr lang="en-US" sz="900" i="1" kern="1200">
              <a:solidFill>
                <a:schemeClr val="tx1"/>
              </a:solidFill>
              <a:effectLst/>
              <a:latin typeface="Times New Roman" panose="02020603050405020304" pitchFamily="18" charset="0"/>
              <a:ea typeface="+mn-ea"/>
              <a:cs typeface="Times New Roman" panose="02020603050405020304" pitchFamily="18" charset="0"/>
            </a:rPr>
            <a:t>Source : </a:t>
          </a:r>
          <a:r>
            <a:rPr lang="en-US" sz="900" kern="1200">
              <a:solidFill>
                <a:schemeClr val="tx1"/>
              </a:solidFill>
              <a:effectLst/>
              <a:latin typeface="Times New Roman" panose="02020603050405020304" pitchFamily="18" charset="0"/>
              <a:ea typeface="+mn-ea"/>
              <a:cs typeface="Times New Roman" panose="02020603050405020304" pitchFamily="18" charset="0"/>
            </a:rPr>
            <a:t>ANRS-Parcours, 2012-2013.</a:t>
          </a:r>
          <a:endParaRPr lang="fr-FR" sz="900" kern="1200">
            <a:solidFill>
              <a:schemeClr val="tx1"/>
            </a:solidFill>
            <a:effectLst/>
            <a:latin typeface="Times New Roman" panose="02020603050405020304" pitchFamily="18" charset="0"/>
            <a:ea typeface="+mn-ea"/>
            <a:cs typeface="Times New Roman" panose="02020603050405020304" pitchFamily="18"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761999</xdr:colOff>
      <xdr:row>12</xdr:row>
      <xdr:rowOff>0</xdr:rowOff>
    </xdr:from>
    <xdr:to>
      <xdr:col>7</xdr:col>
      <xdr:colOff>397424</xdr:colOff>
      <xdr:row>36</xdr:row>
      <xdr:rowOff>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0.81957</cdr:y>
    </cdr:from>
    <cdr:to>
      <cdr:x>1</cdr:x>
      <cdr:y>1</cdr:y>
    </cdr:to>
    <cdr:sp macro="" textlink="">
      <cdr:nvSpPr>
        <cdr:cNvPr id="2" name="ZoneTexte 1"/>
        <cdr:cNvSpPr txBox="1"/>
      </cdr:nvSpPr>
      <cdr:spPr>
        <a:xfrm xmlns:a="http://schemas.openxmlformats.org/drawingml/2006/main">
          <a:off x="0" y="3747074"/>
          <a:ext cx="5362575" cy="824926"/>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lvl="0" algn="just"/>
          <a:r>
            <a:rPr lang="fr-FR" sz="900" i="1" baseline="0">
              <a:effectLst/>
              <a:latin typeface="Times New Roman" panose="02020603050405020304" pitchFamily="18" charset="0"/>
              <a:ea typeface="+mn-ea"/>
              <a:cs typeface="Times New Roman" panose="02020603050405020304" pitchFamily="18" charset="0"/>
            </a:rPr>
            <a:t>Champ : </a:t>
          </a:r>
          <a:r>
            <a:rPr lang="fr-FR" sz="900">
              <a:effectLst/>
              <a:latin typeface="Times New Roman" panose="02020603050405020304" pitchFamily="18" charset="0"/>
              <a:ea typeface="+mn-ea"/>
              <a:cs typeface="Times New Roman" panose="02020603050405020304" pitchFamily="18" charset="0"/>
            </a:rPr>
            <a:t>Unions déclarées par les femmes et les hommes du groupe de référence arrivées en France à 15 ans ou plus. </a:t>
          </a:r>
          <a:r>
            <a:rPr lang="fr-FR" sz="900" i="1">
              <a:effectLst/>
              <a:latin typeface="Times New Roman" panose="02020603050405020304" pitchFamily="18" charset="0"/>
              <a:ea typeface="+mn-ea"/>
              <a:cs typeface="Times New Roman" panose="02020603050405020304" pitchFamily="18" charset="0"/>
            </a:rPr>
            <a:t>Note : </a:t>
          </a:r>
          <a:r>
            <a:rPr lang="fr-FR" sz="900">
              <a:effectLst/>
              <a:latin typeface="Times New Roman" panose="02020603050405020304" pitchFamily="18" charset="0"/>
              <a:ea typeface="+mn-ea"/>
              <a:cs typeface="Times New Roman" panose="02020603050405020304" pitchFamily="18" charset="0"/>
            </a:rPr>
            <a:t>Il y a mixité intra-africaine lorsque les partenaires sont nés dans des pays d'Afrique subsaharienne différents. Il y a mixité extra-africaine lorsque le partenaire de la personne enquêtée n'est pas né en Afrique subsaharienne. On trouvera le détail des effectifs et des valeurs représentés sur ce graphique sur le site de l'enquête (Annexe 2). </a:t>
          </a:r>
          <a:r>
            <a:rPr lang="fr-FR" sz="900" i="1">
              <a:effectLst/>
              <a:latin typeface="Times New Roman" panose="02020603050405020304" pitchFamily="18" charset="0"/>
              <a:ea typeface="+mn-ea"/>
              <a:cs typeface="Times New Roman" panose="02020603050405020304" pitchFamily="18" charset="0"/>
            </a:rPr>
            <a:t>Lecture : </a:t>
          </a:r>
          <a:r>
            <a:rPr lang="fr-FR" sz="900">
              <a:effectLst/>
              <a:latin typeface="Times New Roman" panose="02020603050405020304" pitchFamily="18" charset="0"/>
              <a:ea typeface="+mn-ea"/>
              <a:cs typeface="Times New Roman" panose="02020603050405020304" pitchFamily="18" charset="0"/>
            </a:rPr>
            <a:t>19% des unions déclarées par les femmes et débutées après l'arrivée en France sont contractées avec un partenaire extra-africain. </a:t>
          </a:r>
          <a:r>
            <a:rPr lang="fr-FR" sz="900" i="1">
              <a:effectLst/>
              <a:latin typeface="Times New Roman" panose="02020603050405020304" pitchFamily="18" charset="0"/>
              <a:ea typeface="+mn-ea"/>
              <a:cs typeface="Times New Roman" panose="02020603050405020304" pitchFamily="18" charset="0"/>
            </a:rPr>
            <a:t>Source : </a:t>
          </a:r>
          <a:r>
            <a:rPr lang="fr-FR" sz="900">
              <a:effectLst/>
              <a:latin typeface="Times New Roman" panose="02020603050405020304" pitchFamily="18" charset="0"/>
              <a:ea typeface="+mn-ea"/>
              <a:cs typeface="Times New Roman" panose="02020603050405020304" pitchFamily="18" charset="0"/>
            </a:rPr>
            <a:t>Enquête ANRS-Parcours, 2012-2013.</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eille/Documents/MIREILLE/Parcours/Analyses/Article_axe1/graph_entree_rl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guillaume/Dropbox/PARCOURS%20dropbox%20(1)/ouvrage%20parcours%20La%20d&#233;couverte/annexes/entre_sor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
      <sheetName val="tableaux"/>
      <sheetName val="RL femmes"/>
      <sheetName val="RL hommes"/>
      <sheetName val="graphsRL"/>
    </sheetNames>
    <sheetDataSet>
      <sheetData sheetId="0">
        <row r="5">
          <cell r="A5">
            <v>0</v>
          </cell>
        </row>
        <row r="6">
          <cell r="A6">
            <v>1</v>
          </cell>
        </row>
        <row r="7">
          <cell r="A7">
            <v>2</v>
          </cell>
        </row>
        <row r="8">
          <cell r="A8">
            <v>3</v>
          </cell>
        </row>
        <row r="9">
          <cell r="A9">
            <v>4</v>
          </cell>
        </row>
        <row r="10">
          <cell r="A10">
            <v>5</v>
          </cell>
        </row>
        <row r="11">
          <cell r="A11">
            <v>6</v>
          </cell>
        </row>
        <row r="12">
          <cell r="A12">
            <v>7</v>
          </cell>
        </row>
        <row r="13">
          <cell r="A13">
            <v>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ée1RL"/>
      <sheetName val="sortie1RL"/>
      <sheetName val="graphsRL_présentations"/>
      <sheetName val="determ_entree1RL"/>
      <sheetName val="graphsRL_fin"/>
    </sheetNames>
    <sheetDataSet>
      <sheetData sheetId="0"/>
      <sheetData sheetId="1">
        <row r="5">
          <cell r="F5">
            <v>1</v>
          </cell>
        </row>
      </sheetData>
      <sheetData sheetId="2"/>
      <sheetData sheetId="3">
        <row r="2">
          <cell r="E2" t="str">
            <v>ORa</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abSelected="1" topLeftCell="A10" workbookViewId="0">
      <selection activeCell="F22" sqref="F22"/>
    </sheetView>
  </sheetViews>
  <sheetFormatPr baseColWidth="10" defaultRowHeight="15" x14ac:dyDescent="0.25"/>
  <cols>
    <col min="2" max="2" width="51.42578125" customWidth="1"/>
    <col min="3" max="10" width="15.7109375" customWidth="1"/>
  </cols>
  <sheetData>
    <row r="2" spans="2:10" x14ac:dyDescent="0.25">
      <c r="B2" s="38" t="s">
        <v>37</v>
      </c>
    </row>
    <row r="3" spans="2:10" x14ac:dyDescent="0.25">
      <c r="B3" s="1"/>
      <c r="C3" s="158" t="s">
        <v>0</v>
      </c>
      <c r="D3" s="159"/>
      <c r="E3" s="159"/>
      <c r="F3" s="160"/>
      <c r="G3" s="158" t="s">
        <v>1</v>
      </c>
      <c r="H3" s="159"/>
      <c r="I3" s="159"/>
      <c r="J3" s="160"/>
    </row>
    <row r="4" spans="2:10" x14ac:dyDescent="0.25">
      <c r="B4" s="156"/>
      <c r="C4" s="154" t="s">
        <v>2</v>
      </c>
      <c r="D4" s="163" t="s">
        <v>3</v>
      </c>
      <c r="E4" s="164"/>
      <c r="F4" s="161" t="s">
        <v>5</v>
      </c>
      <c r="G4" s="154" t="s">
        <v>6</v>
      </c>
      <c r="H4" s="163" t="s">
        <v>7</v>
      </c>
      <c r="I4" s="164"/>
      <c r="J4" s="161" t="s">
        <v>5</v>
      </c>
    </row>
    <row r="5" spans="2:10" ht="30" x14ac:dyDescent="0.25">
      <c r="B5" s="157"/>
      <c r="C5" s="155"/>
      <c r="D5" s="131" t="s">
        <v>124</v>
      </c>
      <c r="E5" s="131" t="s">
        <v>125</v>
      </c>
      <c r="F5" s="162"/>
      <c r="G5" s="155"/>
      <c r="H5" s="131" t="s">
        <v>122</v>
      </c>
      <c r="I5" s="131" t="s">
        <v>123</v>
      </c>
      <c r="J5" s="162"/>
    </row>
    <row r="6" spans="2:10" x14ac:dyDescent="0.25">
      <c r="B6" s="8" t="s">
        <v>9</v>
      </c>
      <c r="C6" s="9">
        <v>0.43109999999999998</v>
      </c>
      <c r="D6" s="10">
        <v>0.2752</v>
      </c>
      <c r="E6" s="11">
        <v>0.29370000000000002</v>
      </c>
      <c r="F6" s="15" t="s">
        <v>10</v>
      </c>
      <c r="G6" s="9">
        <v>0.4546</v>
      </c>
      <c r="H6" s="10">
        <v>0.48570000000000002</v>
      </c>
      <c r="I6" s="11">
        <v>5.9699999999999996E-2</v>
      </c>
      <c r="J6" s="15" t="s">
        <v>10</v>
      </c>
    </row>
    <row r="7" spans="2:10" x14ac:dyDescent="0.25">
      <c r="B7" s="4" t="s">
        <v>8</v>
      </c>
      <c r="C7" s="5">
        <v>147</v>
      </c>
      <c r="D7" s="6">
        <v>125</v>
      </c>
      <c r="E7" s="6">
        <v>102</v>
      </c>
      <c r="F7" s="132"/>
      <c r="G7" s="5">
        <v>154</v>
      </c>
      <c r="H7" s="6">
        <v>168</v>
      </c>
      <c r="I7" s="6">
        <v>18</v>
      </c>
      <c r="J7" s="132"/>
    </row>
    <row r="8" spans="2:10" x14ac:dyDescent="0.25">
      <c r="B8" s="158" t="s">
        <v>11</v>
      </c>
      <c r="C8" s="159"/>
      <c r="D8" s="159"/>
      <c r="E8" s="159"/>
      <c r="F8" s="159"/>
      <c r="G8" s="159"/>
      <c r="H8" s="159"/>
      <c r="I8" s="159"/>
      <c r="J8" s="160"/>
    </row>
    <row r="9" spans="2:10" x14ac:dyDescent="0.25">
      <c r="B9" s="16" t="s">
        <v>12</v>
      </c>
      <c r="C9" s="17" t="s">
        <v>128</v>
      </c>
      <c r="D9" s="18" t="s">
        <v>129</v>
      </c>
      <c r="E9" s="41" t="s">
        <v>130</v>
      </c>
      <c r="F9" s="13" t="s">
        <v>13</v>
      </c>
      <c r="G9" s="21" t="s">
        <v>121</v>
      </c>
      <c r="H9" s="18" t="s">
        <v>126</v>
      </c>
      <c r="I9" s="13" t="s">
        <v>127</v>
      </c>
      <c r="J9" s="14" t="s">
        <v>13</v>
      </c>
    </row>
    <row r="10" spans="2:10" x14ac:dyDescent="0.25">
      <c r="B10" s="16" t="s">
        <v>14</v>
      </c>
      <c r="C10" s="22"/>
      <c r="D10" s="18"/>
      <c r="E10" s="24"/>
      <c r="F10" s="18"/>
      <c r="G10" s="22"/>
      <c r="H10" s="18"/>
      <c r="I10" s="23"/>
      <c r="J10" s="14"/>
    </row>
    <row r="11" spans="2:10" x14ac:dyDescent="0.25">
      <c r="B11" s="25" t="s">
        <v>15</v>
      </c>
      <c r="C11" s="9">
        <v>0.17730000000000001</v>
      </c>
      <c r="D11" s="10">
        <v>0.1827</v>
      </c>
      <c r="E11" s="12">
        <v>0.29609999999999997</v>
      </c>
      <c r="F11" s="20" t="s">
        <v>10</v>
      </c>
      <c r="G11" s="9">
        <v>0.29249999999999998</v>
      </c>
      <c r="H11" s="10">
        <v>0.2369</v>
      </c>
      <c r="I11" s="11">
        <v>0.27560000000000001</v>
      </c>
      <c r="J11" s="14" t="s">
        <v>10</v>
      </c>
    </row>
    <row r="12" spans="2:10" x14ac:dyDescent="0.25">
      <c r="B12" s="25" t="s">
        <v>16</v>
      </c>
      <c r="C12" s="9">
        <v>0.53220000000000001</v>
      </c>
      <c r="D12" s="10">
        <v>0.57479999999999998</v>
      </c>
      <c r="E12" s="12">
        <v>0.51460000000000006</v>
      </c>
      <c r="F12" s="20"/>
      <c r="G12" s="9">
        <v>0.40200000000000002</v>
      </c>
      <c r="H12" s="10">
        <v>0.496</v>
      </c>
      <c r="I12" s="11">
        <v>0.33279999999999998</v>
      </c>
      <c r="J12" s="14"/>
    </row>
    <row r="13" spans="2:10" x14ac:dyDescent="0.25">
      <c r="B13" s="25" t="s">
        <v>17</v>
      </c>
      <c r="C13" s="9">
        <v>0.29049999999999998</v>
      </c>
      <c r="D13" s="10">
        <v>0.24249999999999999</v>
      </c>
      <c r="E13" s="120">
        <v>0.1893</v>
      </c>
      <c r="F13" s="20"/>
      <c r="G13" s="9">
        <v>0.30549999999999999</v>
      </c>
      <c r="H13" s="10">
        <v>0.2671</v>
      </c>
      <c r="I13" s="11">
        <v>0.39169999999999999</v>
      </c>
      <c r="J13" s="14"/>
    </row>
    <row r="14" spans="2:10" x14ac:dyDescent="0.25">
      <c r="B14" s="158" t="s">
        <v>18</v>
      </c>
      <c r="C14" s="159"/>
      <c r="D14" s="159"/>
      <c r="E14" s="159"/>
      <c r="F14" s="159"/>
      <c r="G14" s="159"/>
      <c r="H14" s="159"/>
      <c r="I14" s="159"/>
      <c r="J14" s="160"/>
    </row>
    <row r="15" spans="2:10" x14ac:dyDescent="0.25">
      <c r="B15" s="16" t="s">
        <v>19</v>
      </c>
      <c r="C15" s="21" t="s">
        <v>139</v>
      </c>
      <c r="D15" s="18" t="s">
        <v>140</v>
      </c>
      <c r="E15" s="41" t="s">
        <v>141</v>
      </c>
      <c r="F15" s="13" t="s">
        <v>13</v>
      </c>
      <c r="G15" s="21" t="s">
        <v>135</v>
      </c>
      <c r="H15" s="18" t="s">
        <v>136</v>
      </c>
      <c r="I15" s="13" t="s">
        <v>137</v>
      </c>
      <c r="J15" s="14" t="s">
        <v>20</v>
      </c>
    </row>
    <row r="16" spans="2:10" x14ac:dyDescent="0.25">
      <c r="B16" s="16" t="s">
        <v>21</v>
      </c>
      <c r="C16" s="21" t="s">
        <v>145</v>
      </c>
      <c r="D16" s="18" t="s">
        <v>146</v>
      </c>
      <c r="E16" s="20" t="s">
        <v>147</v>
      </c>
      <c r="F16" s="13" t="s">
        <v>20</v>
      </c>
      <c r="G16" s="21" t="s">
        <v>148</v>
      </c>
      <c r="H16" s="18" t="s">
        <v>149</v>
      </c>
      <c r="I16" s="13" t="s">
        <v>150</v>
      </c>
      <c r="J16" s="14" t="s">
        <v>22</v>
      </c>
    </row>
    <row r="17" spans="2:10" x14ac:dyDescent="0.25">
      <c r="B17" s="16" t="s">
        <v>23</v>
      </c>
      <c r="C17" s="22"/>
      <c r="D17" s="18"/>
      <c r="E17" s="24"/>
      <c r="F17" s="13"/>
      <c r="G17" s="22"/>
      <c r="H17" s="18"/>
      <c r="I17" s="23"/>
      <c r="J17" s="14"/>
    </row>
    <row r="18" spans="2:10" x14ac:dyDescent="0.25">
      <c r="B18" s="25" t="s">
        <v>24</v>
      </c>
      <c r="C18" s="9">
        <v>0.24100000000000002</v>
      </c>
      <c r="D18" s="10">
        <v>0.29289999999999999</v>
      </c>
      <c r="E18" s="12">
        <v>9.0299999999999991E-2</v>
      </c>
      <c r="F18" s="20" t="s">
        <v>20</v>
      </c>
      <c r="G18" s="9">
        <v>0.441</v>
      </c>
      <c r="H18" s="10">
        <v>0.39489999999999997</v>
      </c>
      <c r="I18" s="11">
        <v>0.26490000000000002</v>
      </c>
      <c r="J18" s="14" t="s">
        <v>22</v>
      </c>
    </row>
    <row r="19" spans="2:10" x14ac:dyDescent="0.25">
      <c r="B19" s="25" t="s">
        <v>25</v>
      </c>
      <c r="C19" s="9">
        <v>0.34399999999999997</v>
      </c>
      <c r="D19" s="10">
        <v>0.22190000000000001</v>
      </c>
      <c r="E19" s="12">
        <v>0.7974</v>
      </c>
      <c r="F19" s="20"/>
      <c r="G19" s="9">
        <v>0.11800000000000001</v>
      </c>
      <c r="H19" s="10">
        <v>8.1099999999999992E-2</v>
      </c>
      <c r="I19" s="11">
        <v>0.36579999999999996</v>
      </c>
      <c r="J19" s="14"/>
    </row>
    <row r="20" spans="2:10" x14ac:dyDescent="0.25">
      <c r="B20" s="25" t="s">
        <v>169</v>
      </c>
      <c r="C20" s="9">
        <v>0.19800000000000001</v>
      </c>
      <c r="D20" s="10">
        <v>0.31929999999999997</v>
      </c>
      <c r="E20" s="12">
        <v>5.8099999999999999E-2</v>
      </c>
      <c r="F20" s="20"/>
      <c r="G20" s="9">
        <v>0.154</v>
      </c>
      <c r="H20" s="10">
        <v>0.33100000000000002</v>
      </c>
      <c r="I20" s="11">
        <v>0.32539999999999997</v>
      </c>
      <c r="J20" s="14"/>
    </row>
    <row r="21" spans="2:10" x14ac:dyDescent="0.25">
      <c r="B21" s="25" t="s">
        <v>26</v>
      </c>
      <c r="C21" s="9">
        <v>0.20600000000000002</v>
      </c>
      <c r="D21" s="10">
        <v>7.8899999999999998E-2</v>
      </c>
      <c r="E21" s="12">
        <v>1.8799999999999997E-2</v>
      </c>
      <c r="F21" s="20"/>
      <c r="G21" s="9">
        <v>0.26</v>
      </c>
      <c r="H21" s="10">
        <v>0.17600000000000002</v>
      </c>
      <c r="I21" s="11">
        <v>4.36E-2</v>
      </c>
      <c r="J21" s="14"/>
    </row>
    <row r="22" spans="2:10" x14ac:dyDescent="0.25">
      <c r="B22" s="25" t="s">
        <v>27</v>
      </c>
      <c r="C22" s="9">
        <v>1.1000000000000001E-2</v>
      </c>
      <c r="D22" s="10">
        <v>8.6999999999999994E-2</v>
      </c>
      <c r="E22" s="120">
        <v>3.4000000000000002E-2</v>
      </c>
      <c r="F22" s="20"/>
      <c r="G22" s="9">
        <v>2.6000000000000002E-2</v>
      </c>
      <c r="H22" s="10">
        <v>1.6500000000000001E-2</v>
      </c>
      <c r="I22" s="11">
        <v>0</v>
      </c>
      <c r="J22" s="26"/>
    </row>
    <row r="23" spans="2:10" x14ac:dyDescent="0.25">
      <c r="B23" s="158" t="s">
        <v>28</v>
      </c>
      <c r="C23" s="159"/>
      <c r="D23" s="159"/>
      <c r="E23" s="159"/>
      <c r="F23" s="159"/>
      <c r="G23" s="159"/>
      <c r="H23" s="159"/>
      <c r="I23" s="159"/>
      <c r="J23" s="160"/>
    </row>
    <row r="24" spans="2:10" x14ac:dyDescent="0.25">
      <c r="B24" s="27" t="s">
        <v>29</v>
      </c>
      <c r="C24" s="28"/>
      <c r="D24" s="29"/>
      <c r="E24" s="31"/>
      <c r="F24" s="29"/>
      <c r="G24" s="28"/>
      <c r="H24" s="29"/>
      <c r="I24" s="30"/>
      <c r="J24" s="32"/>
    </row>
    <row r="25" spans="2:10" x14ac:dyDescent="0.25">
      <c r="B25" s="25" t="s">
        <v>30</v>
      </c>
      <c r="C25" s="140">
        <v>0.91200000000000003</v>
      </c>
      <c r="D25" s="141">
        <v>0.99690000000000001</v>
      </c>
      <c r="E25" s="142">
        <v>1</v>
      </c>
      <c r="F25" s="20" t="s">
        <v>13</v>
      </c>
      <c r="G25" s="140">
        <v>0.94599999999999995</v>
      </c>
      <c r="H25" s="141">
        <v>0.98909999999999998</v>
      </c>
      <c r="I25" s="141">
        <v>1</v>
      </c>
      <c r="J25" s="14" t="s">
        <v>10</v>
      </c>
    </row>
    <row r="26" spans="2:10" x14ac:dyDescent="0.25">
      <c r="B26" s="25" t="s">
        <v>31</v>
      </c>
      <c r="C26" s="140">
        <v>6.0000000000000001E-3</v>
      </c>
      <c r="D26" s="141">
        <v>3.0999999999999999E-3</v>
      </c>
      <c r="E26" s="142">
        <v>0</v>
      </c>
      <c r="F26" s="20"/>
      <c r="G26" s="140">
        <v>1E-3</v>
      </c>
      <c r="H26" s="141">
        <v>1.09E-2</v>
      </c>
      <c r="I26" s="141">
        <v>0</v>
      </c>
      <c r="J26" s="14"/>
    </row>
    <row r="27" spans="2:10" x14ac:dyDescent="0.25">
      <c r="B27" s="25" t="s">
        <v>32</v>
      </c>
      <c r="C27" s="140">
        <v>8.199999999999999E-2</v>
      </c>
      <c r="D27" s="141">
        <v>0</v>
      </c>
      <c r="E27" s="142">
        <v>0</v>
      </c>
      <c r="F27" s="20"/>
      <c r="G27" s="140">
        <v>5.2999999999999999E-2</v>
      </c>
      <c r="H27" s="141">
        <v>0</v>
      </c>
      <c r="I27" s="141">
        <v>0</v>
      </c>
      <c r="J27" s="14"/>
    </row>
    <row r="28" spans="2:10" ht="28.5" x14ac:dyDescent="0.25">
      <c r="B28" s="33" t="s">
        <v>33</v>
      </c>
      <c r="C28" s="17" t="s">
        <v>155</v>
      </c>
      <c r="D28" s="13" t="s">
        <v>156</v>
      </c>
      <c r="E28" s="20" t="s">
        <v>157</v>
      </c>
      <c r="F28" s="13" t="s">
        <v>103</v>
      </c>
      <c r="G28" s="17" t="s">
        <v>159</v>
      </c>
      <c r="H28" s="13" t="s">
        <v>160</v>
      </c>
      <c r="I28" s="13" t="s">
        <v>161</v>
      </c>
      <c r="J28" s="14" t="s">
        <v>10</v>
      </c>
    </row>
    <row r="29" spans="2:10" x14ac:dyDescent="0.25">
      <c r="B29" s="33" t="s">
        <v>34</v>
      </c>
      <c r="C29" s="143">
        <v>3.89</v>
      </c>
      <c r="D29" s="144">
        <v>4.7699999999999996</v>
      </c>
      <c r="E29" s="145">
        <v>3.38</v>
      </c>
      <c r="F29" s="13" t="s">
        <v>10</v>
      </c>
      <c r="G29" s="143">
        <v>14.35</v>
      </c>
      <c r="H29" s="144">
        <v>15.71</v>
      </c>
      <c r="I29" s="144">
        <v>14.32</v>
      </c>
      <c r="J29" s="14" t="s">
        <v>10</v>
      </c>
    </row>
    <row r="30" spans="2:10" ht="28.5" x14ac:dyDescent="0.25">
      <c r="B30" s="33" t="s">
        <v>35</v>
      </c>
      <c r="C30" s="9">
        <v>0.33500000000000002</v>
      </c>
      <c r="D30" s="11">
        <v>0.23850000000000002</v>
      </c>
      <c r="E30" s="12">
        <v>0.17300000000000001</v>
      </c>
      <c r="F30" s="13" t="s">
        <v>10</v>
      </c>
      <c r="G30" s="9">
        <v>0.66299999999999992</v>
      </c>
      <c r="H30" s="11">
        <v>0.44359999999999999</v>
      </c>
      <c r="I30" s="11">
        <v>0.45179999999999998</v>
      </c>
      <c r="J30" s="14" t="s">
        <v>22</v>
      </c>
    </row>
    <row r="31" spans="2:10" x14ac:dyDescent="0.25">
      <c r="B31" s="34" t="s">
        <v>36</v>
      </c>
      <c r="C31" s="146">
        <v>1.8</v>
      </c>
      <c r="D31" s="147">
        <v>2.2000000000000002</v>
      </c>
      <c r="E31" s="148">
        <v>1.7</v>
      </c>
      <c r="F31" s="35" t="s">
        <v>10</v>
      </c>
      <c r="G31" s="146">
        <v>1.6</v>
      </c>
      <c r="H31" s="147">
        <v>2.9</v>
      </c>
      <c r="I31" s="147">
        <v>2.7</v>
      </c>
      <c r="J31" s="26" t="s">
        <v>10</v>
      </c>
    </row>
    <row r="32" spans="2:10" ht="30" customHeight="1" x14ac:dyDescent="0.25">
      <c r="B32" s="153" t="s">
        <v>175</v>
      </c>
      <c r="C32" s="153"/>
      <c r="D32" s="153"/>
      <c r="E32" s="153"/>
      <c r="F32" s="153"/>
      <c r="G32" s="153"/>
      <c r="H32" s="153"/>
      <c r="I32" s="153"/>
      <c r="J32" s="153"/>
    </row>
  </sheetData>
  <mergeCells count="13">
    <mergeCell ref="C3:F3"/>
    <mergeCell ref="G3:J3"/>
    <mergeCell ref="D4:E4"/>
    <mergeCell ref="H4:I4"/>
    <mergeCell ref="F4:F5"/>
    <mergeCell ref="B32:J32"/>
    <mergeCell ref="C4:C5"/>
    <mergeCell ref="B4:B5"/>
    <mergeCell ref="G4:G5"/>
    <mergeCell ref="B8:J8"/>
    <mergeCell ref="B14:J14"/>
    <mergeCell ref="B23:J23"/>
    <mergeCell ref="J4: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24" sqref="B24"/>
    </sheetView>
  </sheetViews>
  <sheetFormatPr baseColWidth="10" defaultRowHeight="15" x14ac:dyDescent="0.25"/>
  <cols>
    <col min="2" max="2" width="61.7109375" customWidth="1"/>
    <col min="3" max="5" width="15.7109375" customWidth="1"/>
    <col min="6" max="6" width="7.7109375" customWidth="1"/>
    <col min="7" max="9" width="15.7109375" customWidth="1"/>
    <col min="10" max="10" width="7.7109375" customWidth="1"/>
    <col min="11" max="11" width="15.7109375" customWidth="1"/>
    <col min="12" max="12" width="7.7109375" customWidth="1"/>
  </cols>
  <sheetData>
    <row r="1" spans="2:10" x14ac:dyDescent="0.25">
      <c r="B1" s="43" t="s">
        <v>99</v>
      </c>
    </row>
    <row r="3" spans="2:10" x14ac:dyDescent="0.25">
      <c r="B3" s="129"/>
      <c r="C3" s="168" t="s">
        <v>0</v>
      </c>
      <c r="D3" s="169"/>
      <c r="E3" s="169"/>
      <c r="F3" s="170"/>
      <c r="G3" s="168" t="s">
        <v>1</v>
      </c>
      <c r="H3" s="169"/>
      <c r="I3" s="169"/>
      <c r="J3" s="170"/>
    </row>
    <row r="4" spans="2:10" ht="30" x14ac:dyDescent="0.25">
      <c r="B4" s="129"/>
      <c r="C4" s="102" t="s">
        <v>94</v>
      </c>
      <c r="D4" s="103" t="s">
        <v>39</v>
      </c>
      <c r="E4" s="104" t="s">
        <v>38</v>
      </c>
      <c r="F4" s="166" t="s">
        <v>5</v>
      </c>
      <c r="G4" s="102" t="s">
        <v>94</v>
      </c>
      <c r="H4" s="103" t="s">
        <v>39</v>
      </c>
      <c r="I4" s="104" t="s">
        <v>38</v>
      </c>
      <c r="J4" s="166" t="s">
        <v>5</v>
      </c>
    </row>
    <row r="5" spans="2:10" x14ac:dyDescent="0.25">
      <c r="B5" s="46" t="s">
        <v>8</v>
      </c>
      <c r="C5" s="106">
        <v>577</v>
      </c>
      <c r="D5" s="107">
        <v>103</v>
      </c>
      <c r="E5" s="108">
        <v>77</v>
      </c>
      <c r="F5" s="167"/>
      <c r="G5" s="106">
        <v>513</v>
      </c>
      <c r="H5" s="107">
        <v>120</v>
      </c>
      <c r="I5" s="108">
        <v>112</v>
      </c>
      <c r="J5" s="167"/>
    </row>
    <row r="6" spans="2:10" x14ac:dyDescent="0.25">
      <c r="B6" s="50" t="s">
        <v>95</v>
      </c>
      <c r="C6" s="17" t="s">
        <v>105</v>
      </c>
      <c r="D6" s="13" t="s">
        <v>106</v>
      </c>
      <c r="E6" s="20" t="s">
        <v>107</v>
      </c>
      <c r="F6" s="13" t="s">
        <v>10</v>
      </c>
      <c r="G6" s="17" t="s">
        <v>108</v>
      </c>
      <c r="H6" s="13" t="s">
        <v>109</v>
      </c>
      <c r="I6" s="20" t="s">
        <v>110</v>
      </c>
      <c r="J6" s="14" t="s">
        <v>10</v>
      </c>
    </row>
    <row r="7" spans="2:10" x14ac:dyDescent="0.25">
      <c r="B7" s="50" t="s">
        <v>54</v>
      </c>
      <c r="C7" s="133"/>
      <c r="D7" s="134"/>
      <c r="E7" s="135"/>
      <c r="F7" s="134" t="s">
        <v>10</v>
      </c>
      <c r="G7" s="133"/>
      <c r="H7" s="134"/>
      <c r="I7" s="135"/>
      <c r="J7" s="136" t="s">
        <v>10</v>
      </c>
    </row>
    <row r="8" spans="2:10" x14ac:dyDescent="0.25">
      <c r="B8" s="112" t="s">
        <v>53</v>
      </c>
      <c r="C8" s="9">
        <v>2.5399999999999999E-2</v>
      </c>
      <c r="D8" s="11">
        <v>8.6999999999999994E-3</v>
      </c>
      <c r="E8" s="12">
        <v>5.67E-2</v>
      </c>
      <c r="F8" s="134"/>
      <c r="G8" s="137">
        <v>0.55770000000000008</v>
      </c>
      <c r="H8" s="138">
        <v>0.5907</v>
      </c>
      <c r="I8" s="139">
        <v>0.4763</v>
      </c>
      <c r="J8" s="136"/>
    </row>
    <row r="9" spans="2:10" x14ac:dyDescent="0.25">
      <c r="B9" s="112" t="s">
        <v>52</v>
      </c>
      <c r="C9" s="9">
        <v>0.72350000000000003</v>
      </c>
      <c r="D9" s="11">
        <v>0.68440000000000001</v>
      </c>
      <c r="E9" s="12">
        <v>0.78790000000000004</v>
      </c>
      <c r="F9" s="134"/>
      <c r="G9" s="137">
        <v>5.6799999999999996E-2</v>
      </c>
      <c r="H9" s="138">
        <v>4.7599999999999996E-2</v>
      </c>
      <c r="I9" s="139">
        <v>9.0800000000000006E-2</v>
      </c>
      <c r="J9" s="136"/>
    </row>
    <row r="10" spans="2:10" x14ac:dyDescent="0.25">
      <c r="B10" s="112" t="s">
        <v>51</v>
      </c>
      <c r="C10" s="9">
        <v>0.25109999999999999</v>
      </c>
      <c r="D10" s="11">
        <v>0.30690000000000001</v>
      </c>
      <c r="E10" s="12">
        <v>0.15539999999999998</v>
      </c>
      <c r="F10" s="134"/>
      <c r="G10" s="137">
        <v>0.3856</v>
      </c>
      <c r="H10" s="138">
        <v>0.36170000000000002</v>
      </c>
      <c r="I10" s="139">
        <v>0.43290000000000001</v>
      </c>
      <c r="J10" s="136"/>
    </row>
    <row r="11" spans="2:10" x14ac:dyDescent="0.25">
      <c r="B11" s="50" t="s">
        <v>50</v>
      </c>
      <c r="C11" s="9">
        <v>0</v>
      </c>
      <c r="D11" s="11">
        <v>0</v>
      </c>
      <c r="E11" s="12">
        <v>0</v>
      </c>
      <c r="F11" s="13" t="s">
        <v>10</v>
      </c>
      <c r="G11" s="9">
        <v>0</v>
      </c>
      <c r="H11" s="11">
        <v>0</v>
      </c>
      <c r="I11" s="12">
        <v>0</v>
      </c>
      <c r="J11" s="14" t="s">
        <v>13</v>
      </c>
    </row>
    <row r="12" spans="2:10" x14ac:dyDescent="0.25">
      <c r="B12" s="113" t="s">
        <v>49</v>
      </c>
      <c r="C12" s="9">
        <v>0.13970000000000002</v>
      </c>
      <c r="D12" s="11">
        <v>0.1769</v>
      </c>
      <c r="E12" s="12">
        <v>6.1699999999999998E-2</v>
      </c>
      <c r="F12" s="13"/>
      <c r="G12" s="9">
        <v>0.40899999999999997</v>
      </c>
      <c r="H12" s="11">
        <v>0.24629999999999999</v>
      </c>
      <c r="I12" s="12">
        <v>0.21420000000000003</v>
      </c>
      <c r="J12" s="14"/>
    </row>
    <row r="13" spans="2:10" x14ac:dyDescent="0.25">
      <c r="B13" s="113" t="s">
        <v>48</v>
      </c>
      <c r="C13" s="9">
        <v>0.39529999999999998</v>
      </c>
      <c r="D13" s="11">
        <v>0.36840000000000006</v>
      </c>
      <c r="E13" s="12">
        <v>0.39529999999999998</v>
      </c>
      <c r="F13" s="13"/>
      <c r="G13" s="9">
        <v>0.46100000000000002</v>
      </c>
      <c r="H13" s="11">
        <v>0.47740000000000005</v>
      </c>
      <c r="I13" s="12">
        <v>0.45740000000000003</v>
      </c>
      <c r="J13" s="14"/>
    </row>
    <row r="14" spans="2:10" x14ac:dyDescent="0.25">
      <c r="B14" s="113" t="s">
        <v>47</v>
      </c>
      <c r="C14" s="9">
        <v>0.38799999999999996</v>
      </c>
      <c r="D14" s="11">
        <v>0.33710000000000001</v>
      </c>
      <c r="E14" s="12">
        <v>0.38770000000000004</v>
      </c>
      <c r="F14" s="13"/>
      <c r="G14" s="9">
        <v>0.10640000000000001</v>
      </c>
      <c r="H14" s="11">
        <v>0.19719999999999999</v>
      </c>
      <c r="I14" s="12">
        <v>0.20910000000000001</v>
      </c>
      <c r="J14" s="14"/>
    </row>
    <row r="15" spans="2:10" s="111" customFormat="1" x14ac:dyDescent="0.25">
      <c r="B15" s="113" t="s">
        <v>96</v>
      </c>
      <c r="C15" s="9">
        <v>7.6999999999999999E-2</v>
      </c>
      <c r="D15" s="11">
        <v>0.1176</v>
      </c>
      <c r="E15" s="12">
        <v>0.15529999999999999</v>
      </c>
      <c r="F15" s="13"/>
      <c r="G15" s="9">
        <v>2.3700000000000002E-2</v>
      </c>
      <c r="H15" s="11">
        <v>7.9100000000000004E-2</v>
      </c>
      <c r="I15" s="12">
        <v>0.1193</v>
      </c>
      <c r="J15" s="14"/>
    </row>
    <row r="16" spans="2:10" x14ac:dyDescent="0.25">
      <c r="B16" s="50" t="s">
        <v>97</v>
      </c>
      <c r="C16" s="9">
        <v>0.39020000000000005</v>
      </c>
      <c r="D16" s="11">
        <v>0.3674</v>
      </c>
      <c r="E16" s="12">
        <v>0.28320000000000001</v>
      </c>
      <c r="F16" s="13" t="s">
        <v>10</v>
      </c>
      <c r="G16" s="9">
        <v>0.31440000000000001</v>
      </c>
      <c r="H16" s="11">
        <v>0.26839999999999997</v>
      </c>
      <c r="I16" s="12">
        <v>0.22719999999999999</v>
      </c>
      <c r="J16" s="14" t="s">
        <v>10</v>
      </c>
    </row>
    <row r="17" spans="1:10" x14ac:dyDescent="0.25">
      <c r="B17" s="50" t="s">
        <v>98</v>
      </c>
      <c r="C17" s="9">
        <v>0.62560000000000004</v>
      </c>
      <c r="D17" s="11">
        <v>0.58150000000000002</v>
      </c>
      <c r="E17" s="12">
        <v>0.61680000000000001</v>
      </c>
      <c r="F17" s="13" t="s">
        <v>10</v>
      </c>
      <c r="G17" s="9">
        <v>0.54339999999999999</v>
      </c>
      <c r="H17" s="11">
        <v>0.55390000000000006</v>
      </c>
      <c r="I17" s="12">
        <v>0.64219999999999999</v>
      </c>
      <c r="J17" s="14" t="s">
        <v>10</v>
      </c>
    </row>
    <row r="18" spans="1:10" x14ac:dyDescent="0.25">
      <c r="A18" s="150"/>
      <c r="B18" s="149" t="s">
        <v>167</v>
      </c>
      <c r="C18" s="9">
        <v>6.7799999999999999E-2</v>
      </c>
      <c r="D18" s="11">
        <v>7.0000000000000007E-2</v>
      </c>
      <c r="E18" s="12">
        <v>8.8800000000000004E-2</v>
      </c>
      <c r="F18" s="13" t="s">
        <v>10</v>
      </c>
      <c r="G18" s="9">
        <v>0.24359999999999998</v>
      </c>
      <c r="H18" s="11">
        <v>0.15579999999999999</v>
      </c>
      <c r="I18" s="12">
        <v>0.21030000000000001</v>
      </c>
      <c r="J18" s="14" t="s">
        <v>10</v>
      </c>
    </row>
    <row r="19" spans="1:10" x14ac:dyDescent="0.25">
      <c r="A19" s="150"/>
      <c r="B19" s="149" t="s">
        <v>168</v>
      </c>
      <c r="C19" s="9">
        <v>0</v>
      </c>
      <c r="D19" s="11">
        <v>0</v>
      </c>
      <c r="E19" s="12">
        <v>0</v>
      </c>
      <c r="F19" s="62" t="s">
        <v>10</v>
      </c>
      <c r="G19" s="9">
        <v>0</v>
      </c>
      <c r="H19" s="11">
        <v>0</v>
      </c>
      <c r="I19" s="12">
        <v>0</v>
      </c>
      <c r="J19" s="110" t="s">
        <v>10</v>
      </c>
    </row>
    <row r="20" spans="1:10" x14ac:dyDescent="0.25">
      <c r="B20" s="113" t="s">
        <v>46</v>
      </c>
      <c r="C20" s="9">
        <v>0.34610000000000002</v>
      </c>
      <c r="D20" s="11">
        <v>0.26170000000000004</v>
      </c>
      <c r="E20" s="12">
        <v>0.22510000000000002</v>
      </c>
      <c r="F20" s="13"/>
      <c r="G20" s="9">
        <v>0.12330000000000001</v>
      </c>
      <c r="H20" s="11">
        <v>0.10339999999999999</v>
      </c>
      <c r="I20" s="12">
        <v>9.98E-2</v>
      </c>
      <c r="J20" s="14"/>
    </row>
    <row r="21" spans="1:10" x14ac:dyDescent="0.25">
      <c r="B21" s="113" t="s">
        <v>45</v>
      </c>
      <c r="C21" s="9">
        <v>0.41439999999999999</v>
      </c>
      <c r="D21" s="11">
        <v>0.53210000000000002</v>
      </c>
      <c r="E21" s="12">
        <v>0.46679999999999999</v>
      </c>
      <c r="F21" s="13"/>
      <c r="G21" s="9">
        <v>0.64340000000000008</v>
      </c>
      <c r="H21" s="11">
        <v>0.59329999999999994</v>
      </c>
      <c r="I21" s="12">
        <v>0.73620000000000008</v>
      </c>
      <c r="J21" s="14"/>
    </row>
    <row r="22" spans="1:10" x14ac:dyDescent="0.25">
      <c r="B22" s="114" t="s">
        <v>96</v>
      </c>
      <c r="C22" s="118">
        <v>0.23949999999999999</v>
      </c>
      <c r="D22" s="119">
        <v>0.20620000000000002</v>
      </c>
      <c r="E22" s="120">
        <v>0.30809999999999998</v>
      </c>
      <c r="F22" s="35"/>
      <c r="G22" s="118">
        <v>0.23329999999999998</v>
      </c>
      <c r="H22" s="119">
        <v>0.30320000000000003</v>
      </c>
      <c r="I22" s="120">
        <v>0.16399999999999998</v>
      </c>
      <c r="J22" s="26"/>
    </row>
    <row r="23" spans="1:10" ht="60" customHeight="1" x14ac:dyDescent="0.25">
      <c r="B23" s="165" t="s">
        <v>174</v>
      </c>
      <c r="C23" s="165"/>
      <c r="D23" s="165"/>
      <c r="E23" s="165"/>
      <c r="F23" s="165"/>
      <c r="G23" s="165"/>
      <c r="H23" s="165"/>
      <c r="I23" s="165"/>
      <c r="J23" s="165"/>
    </row>
  </sheetData>
  <mergeCells count="5">
    <mergeCell ref="B23:J23"/>
    <mergeCell ref="F4:F5"/>
    <mergeCell ref="J4:J5"/>
    <mergeCell ref="C3:F3"/>
    <mergeCell ref="G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topLeftCell="A25" workbookViewId="0">
      <selection activeCell="P43" sqref="P43"/>
    </sheetView>
  </sheetViews>
  <sheetFormatPr baseColWidth="10" defaultRowHeight="15" x14ac:dyDescent="0.25"/>
  <cols>
    <col min="2" max="2" width="9.5703125" style="52" bestFit="1" customWidth="1"/>
    <col min="3" max="3" width="9.7109375" style="37" bestFit="1" customWidth="1"/>
    <col min="4" max="4" width="18.140625" style="37" bestFit="1" customWidth="1"/>
    <col min="5" max="5" width="12.140625" style="37" bestFit="1" customWidth="1"/>
    <col min="6" max="6" width="18.7109375" style="37" bestFit="1" customWidth="1"/>
    <col min="7" max="7" width="9.85546875" style="37" bestFit="1" customWidth="1"/>
    <col min="8" max="9" width="16.140625" style="37" bestFit="1" customWidth="1"/>
    <col min="10" max="10" width="8.85546875" bestFit="1" customWidth="1"/>
    <col min="11" max="11" width="9.7109375" bestFit="1" customWidth="1"/>
    <col min="12" max="12" width="18.140625" bestFit="1" customWidth="1"/>
    <col min="13" max="13" width="12.140625" bestFit="1" customWidth="1"/>
    <col min="14" max="14" width="18.7109375" bestFit="1" customWidth="1"/>
    <col min="15" max="15" width="9.85546875" bestFit="1" customWidth="1"/>
    <col min="16" max="17" width="16.140625" bestFit="1" customWidth="1"/>
  </cols>
  <sheetData>
    <row r="1" spans="1:17" x14ac:dyDescent="0.25">
      <c r="B1" s="52" t="s">
        <v>56</v>
      </c>
    </row>
    <row r="2" spans="1:17" x14ac:dyDescent="0.25">
      <c r="B2" s="171" t="s">
        <v>76</v>
      </c>
      <c r="C2" s="171"/>
      <c r="D2" s="171"/>
      <c r="E2" s="171"/>
      <c r="F2" s="171"/>
      <c r="G2" s="171"/>
      <c r="H2" s="171"/>
      <c r="I2" s="171"/>
      <c r="J2" s="171"/>
      <c r="K2" s="171"/>
      <c r="L2" s="171"/>
      <c r="M2" s="171"/>
      <c r="N2" s="171"/>
      <c r="O2" s="171"/>
      <c r="P2" s="171"/>
      <c r="Q2" s="171"/>
    </row>
    <row r="3" spans="1:17" x14ac:dyDescent="0.25">
      <c r="B3" s="171" t="s">
        <v>1</v>
      </c>
      <c r="C3" s="171"/>
      <c r="D3" s="171"/>
      <c r="E3" s="171"/>
      <c r="F3" s="171"/>
      <c r="G3" s="171"/>
      <c r="H3" s="171"/>
      <c r="I3" s="171"/>
      <c r="J3" s="60"/>
      <c r="K3" s="171" t="s">
        <v>0</v>
      </c>
      <c r="L3" s="171"/>
      <c r="M3" s="171"/>
      <c r="N3" s="171"/>
      <c r="O3" s="171"/>
      <c r="P3" s="171"/>
      <c r="Q3" s="171"/>
    </row>
    <row r="4" spans="1:17" x14ac:dyDescent="0.25">
      <c r="B4" s="61" t="s">
        <v>57</v>
      </c>
      <c r="C4" s="61" t="s">
        <v>58</v>
      </c>
      <c r="D4" s="61" t="s">
        <v>59</v>
      </c>
      <c r="E4" s="61" t="s">
        <v>60</v>
      </c>
      <c r="F4" s="70" t="s">
        <v>74</v>
      </c>
      <c r="G4" s="61" t="s">
        <v>61</v>
      </c>
      <c r="H4" s="61" t="s">
        <v>62</v>
      </c>
      <c r="I4" s="61" t="s">
        <v>62</v>
      </c>
      <c r="J4" s="60" t="s">
        <v>57</v>
      </c>
      <c r="K4" s="61" t="s">
        <v>58</v>
      </c>
      <c r="L4" s="61" t="s">
        <v>59</v>
      </c>
      <c r="M4" s="61" t="s">
        <v>60</v>
      </c>
      <c r="N4" s="70" t="s">
        <v>74</v>
      </c>
      <c r="O4" s="61" t="s">
        <v>61</v>
      </c>
      <c r="P4" s="61" t="s">
        <v>62</v>
      </c>
      <c r="Q4" s="61" t="s">
        <v>62</v>
      </c>
    </row>
    <row r="5" spans="1:17" x14ac:dyDescent="0.25">
      <c r="A5">
        <v>0</v>
      </c>
      <c r="B5" s="62" t="s">
        <v>63</v>
      </c>
      <c r="C5" s="37">
        <v>186</v>
      </c>
      <c r="D5" s="37">
        <v>0</v>
      </c>
      <c r="E5" s="37">
        <v>0</v>
      </c>
      <c r="F5" s="71">
        <v>1</v>
      </c>
      <c r="H5" s="63">
        <v>1</v>
      </c>
      <c r="I5" s="64">
        <v>1</v>
      </c>
      <c r="J5" s="65" t="s">
        <v>63</v>
      </c>
      <c r="K5" s="37">
        <v>227</v>
      </c>
      <c r="L5" s="37">
        <v>0</v>
      </c>
      <c r="M5" s="37">
        <v>0</v>
      </c>
      <c r="N5" s="71">
        <v>1</v>
      </c>
      <c r="O5" s="37"/>
      <c r="P5" s="63">
        <v>1</v>
      </c>
      <c r="Q5" s="63">
        <v>1</v>
      </c>
    </row>
    <row r="6" spans="1:17" x14ac:dyDescent="0.25">
      <c r="A6">
        <v>1</v>
      </c>
      <c r="B6" s="62" t="s">
        <v>64</v>
      </c>
      <c r="C6" s="37">
        <v>186</v>
      </c>
      <c r="D6" s="37">
        <v>46</v>
      </c>
      <c r="E6" s="37">
        <v>12</v>
      </c>
      <c r="F6" s="73">
        <v>0.74439999999999995</v>
      </c>
      <c r="G6" s="37">
        <v>3.2500000000000001E-2</v>
      </c>
      <c r="H6" s="37">
        <v>0.67410000000000003</v>
      </c>
      <c r="I6" s="37">
        <v>0.80189999999999995</v>
      </c>
      <c r="J6" s="65" t="s">
        <v>64</v>
      </c>
      <c r="K6" s="37">
        <v>227</v>
      </c>
      <c r="L6" s="37">
        <v>61</v>
      </c>
      <c r="M6" s="37">
        <v>10</v>
      </c>
      <c r="N6" s="73">
        <v>0.72519999999999996</v>
      </c>
      <c r="O6" s="37">
        <v>0.03</v>
      </c>
      <c r="P6" s="37">
        <v>0.66139999999999999</v>
      </c>
      <c r="Q6" s="37">
        <v>0.77900000000000003</v>
      </c>
    </row>
    <row r="7" spans="1:17" x14ac:dyDescent="0.25">
      <c r="A7">
        <v>2</v>
      </c>
      <c r="B7" s="62" t="s">
        <v>65</v>
      </c>
      <c r="C7" s="37">
        <v>128</v>
      </c>
      <c r="D7" s="37">
        <v>19</v>
      </c>
      <c r="E7" s="37">
        <v>17</v>
      </c>
      <c r="F7" s="73">
        <v>0.62609999999999999</v>
      </c>
      <c r="G7" s="37">
        <v>3.6999999999999998E-2</v>
      </c>
      <c r="H7" s="37">
        <v>0.54900000000000004</v>
      </c>
      <c r="I7" s="37">
        <v>0.69369999999999998</v>
      </c>
      <c r="J7" s="65" t="s">
        <v>65</v>
      </c>
      <c r="K7" s="37">
        <v>156</v>
      </c>
      <c r="L7" s="37">
        <v>17</v>
      </c>
      <c r="M7" s="37">
        <v>17</v>
      </c>
      <c r="N7" s="73">
        <v>0.64159999999999995</v>
      </c>
      <c r="O7" s="37">
        <v>3.27E-2</v>
      </c>
      <c r="P7" s="37">
        <v>0.57369999999999999</v>
      </c>
      <c r="Q7" s="37">
        <v>0.7016</v>
      </c>
    </row>
    <row r="8" spans="1:17" x14ac:dyDescent="0.25">
      <c r="A8">
        <v>3</v>
      </c>
      <c r="B8" s="62" t="s">
        <v>66</v>
      </c>
      <c r="C8" s="37">
        <v>92</v>
      </c>
      <c r="D8" s="37">
        <v>0</v>
      </c>
      <c r="E8" s="37">
        <v>13</v>
      </c>
      <c r="F8" s="73">
        <v>0.62609999999999999</v>
      </c>
      <c r="G8" s="37">
        <v>3.6999999999999998E-2</v>
      </c>
      <c r="H8" s="37">
        <v>0.54900000000000004</v>
      </c>
      <c r="I8" s="37">
        <v>0.69369999999999998</v>
      </c>
      <c r="J8" s="65" t="s">
        <v>66</v>
      </c>
      <c r="K8" s="37">
        <v>122</v>
      </c>
      <c r="L8" s="37">
        <v>5</v>
      </c>
      <c r="M8" s="37">
        <v>8</v>
      </c>
      <c r="N8" s="73">
        <v>0.61450000000000005</v>
      </c>
      <c r="O8" s="37">
        <v>3.3500000000000002E-2</v>
      </c>
      <c r="P8" s="37">
        <v>0.54530000000000001</v>
      </c>
      <c r="Q8" s="37">
        <v>0.67630000000000001</v>
      </c>
    </row>
    <row r="9" spans="1:17" x14ac:dyDescent="0.25">
      <c r="A9">
        <v>4</v>
      </c>
      <c r="B9" s="62" t="s">
        <v>67</v>
      </c>
      <c r="C9" s="37">
        <v>79</v>
      </c>
      <c r="D9" s="37">
        <v>1</v>
      </c>
      <c r="E9" s="37">
        <v>6</v>
      </c>
      <c r="F9" s="73">
        <v>0.61780000000000002</v>
      </c>
      <c r="G9" s="37">
        <v>3.7400000000000003E-2</v>
      </c>
      <c r="H9" s="37">
        <v>0.54010000000000002</v>
      </c>
      <c r="I9" s="37">
        <v>0.68640000000000001</v>
      </c>
      <c r="J9" s="65" t="s">
        <v>67</v>
      </c>
      <c r="K9" s="37">
        <v>109</v>
      </c>
      <c r="L9" s="37">
        <v>2</v>
      </c>
      <c r="M9" s="37">
        <v>5</v>
      </c>
      <c r="N9" s="73">
        <v>0.60289999999999999</v>
      </c>
      <c r="O9" s="37">
        <v>3.3799999999999997E-2</v>
      </c>
      <c r="P9" s="37">
        <v>0.5333</v>
      </c>
      <c r="Q9" s="37">
        <v>0.66549999999999998</v>
      </c>
    </row>
    <row r="10" spans="1:17" x14ac:dyDescent="0.25">
      <c r="A10">
        <v>5</v>
      </c>
      <c r="B10" s="62" t="s">
        <v>68</v>
      </c>
      <c r="C10" s="37">
        <v>72</v>
      </c>
      <c r="D10" s="37">
        <v>2</v>
      </c>
      <c r="E10" s="37">
        <v>4</v>
      </c>
      <c r="F10" s="73">
        <v>0.60019999999999996</v>
      </c>
      <c r="G10" s="37">
        <v>3.8399999999999997E-2</v>
      </c>
      <c r="H10" s="37">
        <v>0.52080000000000004</v>
      </c>
      <c r="I10" s="37">
        <v>0.67069999999999996</v>
      </c>
      <c r="J10" s="65" t="s">
        <v>68</v>
      </c>
      <c r="K10" s="37">
        <v>102</v>
      </c>
      <c r="L10" s="37">
        <v>2</v>
      </c>
      <c r="M10" s="37">
        <v>4</v>
      </c>
      <c r="N10" s="73">
        <v>0.59089999999999998</v>
      </c>
      <c r="O10" s="37">
        <v>3.4200000000000001E-2</v>
      </c>
      <c r="P10" s="37">
        <v>0.52059999999999995</v>
      </c>
      <c r="Q10" s="37">
        <v>0.65429999999999999</v>
      </c>
    </row>
    <row r="11" spans="1:17" x14ac:dyDescent="0.25">
      <c r="A11">
        <v>6</v>
      </c>
      <c r="B11" s="62" t="s">
        <v>69</v>
      </c>
      <c r="C11" s="37">
        <v>66</v>
      </c>
      <c r="D11" s="37">
        <v>1</v>
      </c>
      <c r="E11" s="37">
        <v>4</v>
      </c>
      <c r="F11" s="73">
        <v>0.59079999999999999</v>
      </c>
      <c r="G11" s="37">
        <v>3.8899999999999997E-2</v>
      </c>
      <c r="H11" s="37">
        <v>0.51049999999999995</v>
      </c>
      <c r="I11" s="37">
        <v>0.66239999999999999</v>
      </c>
      <c r="J11" s="65" t="s">
        <v>69</v>
      </c>
      <c r="K11" s="37">
        <v>96</v>
      </c>
      <c r="L11" s="37">
        <v>3</v>
      </c>
      <c r="M11" s="37">
        <v>7</v>
      </c>
      <c r="N11" s="73">
        <v>0.57169999999999999</v>
      </c>
      <c r="O11" s="37">
        <v>3.4799999999999998E-2</v>
      </c>
      <c r="P11" s="37">
        <v>0.50039999999999996</v>
      </c>
      <c r="Q11" s="37">
        <v>0.63660000000000005</v>
      </c>
    </row>
    <row r="12" spans="1:17" x14ac:dyDescent="0.25">
      <c r="A12">
        <v>7</v>
      </c>
      <c r="B12" s="62" t="s">
        <v>70</v>
      </c>
      <c r="C12" s="37">
        <v>61</v>
      </c>
      <c r="D12" s="37">
        <v>2</v>
      </c>
      <c r="E12" s="37">
        <v>2</v>
      </c>
      <c r="F12" s="73">
        <v>0.57110000000000005</v>
      </c>
      <c r="G12" s="37">
        <v>0.04</v>
      </c>
      <c r="H12" s="37">
        <v>0.48880000000000001</v>
      </c>
      <c r="I12" s="37">
        <v>0.64510000000000001</v>
      </c>
      <c r="J12" s="65" t="s">
        <v>70</v>
      </c>
      <c r="K12" s="37">
        <v>86</v>
      </c>
      <c r="L12" s="37">
        <v>1</v>
      </c>
      <c r="M12" s="37">
        <v>3</v>
      </c>
      <c r="N12" s="73">
        <v>0.56489999999999996</v>
      </c>
      <c r="O12" s="37">
        <v>3.5099999999999999E-2</v>
      </c>
      <c r="P12" s="37">
        <v>0.49330000000000002</v>
      </c>
      <c r="Q12" s="37">
        <v>0.63029999999999997</v>
      </c>
    </row>
    <row r="13" spans="1:17" x14ac:dyDescent="0.25">
      <c r="A13">
        <v>8</v>
      </c>
      <c r="B13" s="66" t="s">
        <v>71</v>
      </c>
      <c r="C13" s="66">
        <v>57</v>
      </c>
      <c r="D13" s="66">
        <v>1</v>
      </c>
      <c r="E13" s="66">
        <v>5</v>
      </c>
      <c r="F13" s="74">
        <v>0.56059999999999999</v>
      </c>
      <c r="G13" s="66">
        <v>4.0599999999999997E-2</v>
      </c>
      <c r="H13" s="66">
        <v>0.4773</v>
      </c>
      <c r="I13" s="66">
        <v>0.63590000000000002</v>
      </c>
      <c r="J13" s="67" t="s">
        <v>71</v>
      </c>
      <c r="K13" s="66">
        <v>82</v>
      </c>
      <c r="L13" s="66">
        <v>0</v>
      </c>
      <c r="M13" s="66">
        <v>3</v>
      </c>
      <c r="N13" s="74">
        <v>0.56489999999999996</v>
      </c>
      <c r="O13" s="66">
        <v>3.5099999999999999E-2</v>
      </c>
      <c r="P13" s="66">
        <v>0.49330000000000002</v>
      </c>
      <c r="Q13" s="66">
        <v>0.63029999999999997</v>
      </c>
    </row>
    <row r="14" spans="1:17" x14ac:dyDescent="0.25">
      <c r="A14" s="62"/>
    </row>
    <row r="16" spans="1:17" x14ac:dyDescent="0.25">
      <c r="B16" s="52" t="s">
        <v>72</v>
      </c>
    </row>
    <row r="17" spans="1:17" x14ac:dyDescent="0.25">
      <c r="B17" s="171" t="s">
        <v>75</v>
      </c>
      <c r="C17" s="171"/>
      <c r="D17" s="171"/>
      <c r="E17" s="171"/>
      <c r="F17" s="171"/>
      <c r="G17" s="171"/>
      <c r="H17" s="171"/>
      <c r="I17" s="171"/>
      <c r="J17" s="171"/>
      <c r="K17" s="171"/>
      <c r="L17" s="171"/>
      <c r="M17" s="171"/>
      <c r="N17" s="171"/>
      <c r="O17" s="171"/>
      <c r="P17" s="171"/>
      <c r="Q17" s="171"/>
    </row>
    <row r="18" spans="1:17" x14ac:dyDescent="0.25">
      <c r="B18" s="171" t="s">
        <v>1</v>
      </c>
      <c r="C18" s="171"/>
      <c r="D18" s="171"/>
      <c r="E18" s="171"/>
      <c r="F18" s="171"/>
      <c r="G18" s="171"/>
      <c r="H18" s="171"/>
      <c r="I18" s="171"/>
      <c r="J18" s="60"/>
      <c r="K18" s="171" t="s">
        <v>0</v>
      </c>
      <c r="L18" s="171"/>
      <c r="M18" s="171"/>
      <c r="N18" s="171"/>
      <c r="O18" s="171"/>
      <c r="P18" s="171"/>
      <c r="Q18" s="171"/>
    </row>
    <row r="19" spans="1:17" x14ac:dyDescent="0.25">
      <c r="B19" s="61" t="s">
        <v>57</v>
      </c>
      <c r="C19" s="61" t="s">
        <v>58</v>
      </c>
      <c r="D19" s="61" t="s">
        <v>59</v>
      </c>
      <c r="E19" s="61" t="s">
        <v>60</v>
      </c>
      <c r="F19" s="70" t="s">
        <v>73</v>
      </c>
      <c r="G19" s="61" t="s">
        <v>61</v>
      </c>
      <c r="H19" s="61" t="s">
        <v>62</v>
      </c>
      <c r="I19" s="61" t="s">
        <v>62</v>
      </c>
      <c r="J19" s="60" t="s">
        <v>57</v>
      </c>
      <c r="K19" s="61" t="s">
        <v>58</v>
      </c>
      <c r="L19" s="61" t="s">
        <v>59</v>
      </c>
      <c r="M19" s="61" t="s">
        <v>60</v>
      </c>
      <c r="N19" s="70" t="s">
        <v>73</v>
      </c>
      <c r="O19" s="61" t="s">
        <v>61</v>
      </c>
      <c r="P19" s="61" t="s">
        <v>62</v>
      </c>
      <c r="Q19" s="61" t="s">
        <v>62</v>
      </c>
    </row>
    <row r="20" spans="1:17" x14ac:dyDescent="0.25">
      <c r="A20">
        <v>0</v>
      </c>
      <c r="B20" s="62" t="s">
        <v>63</v>
      </c>
      <c r="C20" s="37">
        <v>154</v>
      </c>
      <c r="D20" s="37">
        <v>0</v>
      </c>
      <c r="E20" s="37">
        <v>0</v>
      </c>
      <c r="F20" s="71">
        <v>0</v>
      </c>
      <c r="H20" s="63">
        <f t="shared" ref="H20:I28" si="0">1-H5</f>
        <v>0</v>
      </c>
      <c r="I20" s="63">
        <f t="shared" si="0"/>
        <v>0</v>
      </c>
      <c r="J20" s="65" t="s">
        <v>63</v>
      </c>
      <c r="K20" s="37">
        <v>147</v>
      </c>
      <c r="L20" s="37">
        <v>0</v>
      </c>
      <c r="M20" s="37">
        <v>0</v>
      </c>
      <c r="N20" s="71">
        <v>0</v>
      </c>
      <c r="O20" s="37"/>
      <c r="P20" s="63">
        <f t="shared" ref="P20:Q28" si="1">1-P5</f>
        <v>0</v>
      </c>
      <c r="Q20" s="63">
        <f t="shared" si="1"/>
        <v>0</v>
      </c>
    </row>
    <row r="21" spans="1:17" x14ac:dyDescent="0.25">
      <c r="A21">
        <v>1</v>
      </c>
      <c r="B21" s="62" t="s">
        <v>64</v>
      </c>
      <c r="C21" s="37">
        <v>154</v>
      </c>
      <c r="D21" s="37">
        <v>17</v>
      </c>
      <c r="E21" s="37">
        <v>13</v>
      </c>
      <c r="F21" s="71">
        <v>0.11529999999999996</v>
      </c>
      <c r="G21" s="37">
        <v>2.63E-2</v>
      </c>
      <c r="H21" s="63">
        <f t="shared" si="0"/>
        <v>0.32589999999999997</v>
      </c>
      <c r="I21" s="63">
        <f t="shared" si="0"/>
        <v>0.19810000000000005</v>
      </c>
      <c r="J21" s="65" t="s">
        <v>64</v>
      </c>
      <c r="K21" s="37">
        <v>147</v>
      </c>
      <c r="L21" s="37">
        <v>43</v>
      </c>
      <c r="M21" s="37">
        <v>10</v>
      </c>
      <c r="N21" s="71">
        <v>0.30279999999999996</v>
      </c>
      <c r="O21" s="37">
        <v>3.8600000000000002E-2</v>
      </c>
      <c r="P21" s="63">
        <f t="shared" si="1"/>
        <v>0.33860000000000001</v>
      </c>
      <c r="Q21" s="63">
        <f t="shared" si="1"/>
        <v>0.22099999999999997</v>
      </c>
    </row>
    <row r="22" spans="1:17" x14ac:dyDescent="0.25">
      <c r="A22">
        <v>2</v>
      </c>
      <c r="B22" s="62" t="s">
        <v>65</v>
      </c>
      <c r="C22" s="37">
        <v>124</v>
      </c>
      <c r="D22" s="37">
        <v>10</v>
      </c>
      <c r="E22" s="37">
        <v>20</v>
      </c>
      <c r="F22" s="71">
        <v>0.19289999999999996</v>
      </c>
      <c r="G22" s="37">
        <v>3.3500000000000002E-2</v>
      </c>
      <c r="H22" s="63">
        <f t="shared" si="0"/>
        <v>0.45099999999999996</v>
      </c>
      <c r="I22" s="63">
        <f t="shared" si="0"/>
        <v>0.30630000000000002</v>
      </c>
      <c r="J22" s="65" t="s">
        <v>65</v>
      </c>
      <c r="K22" s="37">
        <v>94</v>
      </c>
      <c r="L22" s="37">
        <v>21</v>
      </c>
      <c r="M22" s="37">
        <v>19</v>
      </c>
      <c r="N22" s="71">
        <v>0.47609999999999997</v>
      </c>
      <c r="O22" s="37">
        <v>4.3700000000000003E-2</v>
      </c>
      <c r="P22" s="63">
        <f t="shared" si="1"/>
        <v>0.42630000000000001</v>
      </c>
      <c r="Q22" s="63">
        <f t="shared" si="1"/>
        <v>0.2984</v>
      </c>
    </row>
    <row r="23" spans="1:17" x14ac:dyDescent="0.25">
      <c r="A23">
        <v>3</v>
      </c>
      <c r="B23" s="62" t="s">
        <v>66</v>
      </c>
      <c r="C23" s="37">
        <v>94</v>
      </c>
      <c r="D23" s="37">
        <v>9</v>
      </c>
      <c r="E23" s="37">
        <v>9</v>
      </c>
      <c r="F23" s="71">
        <v>0.27400000000000002</v>
      </c>
      <c r="G23" s="37">
        <v>3.9600000000000003E-2</v>
      </c>
      <c r="H23" s="63">
        <f t="shared" si="0"/>
        <v>0.45099999999999996</v>
      </c>
      <c r="I23" s="63">
        <f t="shared" si="0"/>
        <v>0.30630000000000002</v>
      </c>
      <c r="J23" s="65" t="s">
        <v>66</v>
      </c>
      <c r="K23" s="37">
        <v>54</v>
      </c>
      <c r="L23" s="37">
        <v>12</v>
      </c>
      <c r="M23" s="37">
        <v>2</v>
      </c>
      <c r="N23" s="71">
        <v>0.59470000000000001</v>
      </c>
      <c r="O23" s="37">
        <v>4.53E-2</v>
      </c>
      <c r="P23" s="63">
        <f t="shared" si="1"/>
        <v>0.45469999999999999</v>
      </c>
      <c r="Q23" s="63">
        <f t="shared" si="1"/>
        <v>0.32369999999999999</v>
      </c>
    </row>
    <row r="24" spans="1:17" x14ac:dyDescent="0.25">
      <c r="A24">
        <v>4</v>
      </c>
      <c r="B24" s="62" t="s">
        <v>67</v>
      </c>
      <c r="C24" s="37">
        <v>76</v>
      </c>
      <c r="D24" s="37">
        <v>12</v>
      </c>
      <c r="E24" s="37">
        <v>7</v>
      </c>
      <c r="F24" s="71">
        <v>0.39419999999999999</v>
      </c>
      <c r="G24" s="37">
        <v>4.58E-2</v>
      </c>
      <c r="H24" s="63">
        <f t="shared" si="0"/>
        <v>0.45989999999999998</v>
      </c>
      <c r="I24" s="63">
        <f t="shared" si="0"/>
        <v>0.31359999999999999</v>
      </c>
      <c r="J24" s="65" t="s">
        <v>67</v>
      </c>
      <c r="K24" s="37">
        <v>40</v>
      </c>
      <c r="L24" s="37">
        <v>8</v>
      </c>
      <c r="M24" s="37">
        <v>0</v>
      </c>
      <c r="N24" s="71">
        <v>0.67579999999999996</v>
      </c>
      <c r="O24" s="37">
        <v>4.4400000000000002E-2</v>
      </c>
      <c r="P24" s="63">
        <f t="shared" si="1"/>
        <v>0.4667</v>
      </c>
      <c r="Q24" s="63">
        <f t="shared" si="1"/>
        <v>0.33450000000000002</v>
      </c>
    </row>
    <row r="25" spans="1:17" x14ac:dyDescent="0.25">
      <c r="A25">
        <v>5</v>
      </c>
      <c r="B25" s="62" t="s">
        <v>68</v>
      </c>
      <c r="C25" s="37">
        <v>57</v>
      </c>
      <c r="D25" s="37">
        <v>10</v>
      </c>
      <c r="E25" s="37">
        <v>2</v>
      </c>
      <c r="F25" s="71">
        <v>0.50239999999999996</v>
      </c>
      <c r="G25" s="37">
        <v>4.87E-2</v>
      </c>
      <c r="H25" s="63">
        <f t="shared" si="0"/>
        <v>0.47919999999999996</v>
      </c>
      <c r="I25" s="63">
        <f t="shared" si="0"/>
        <v>0.32930000000000004</v>
      </c>
      <c r="J25" s="65" t="s">
        <v>68</v>
      </c>
      <c r="K25" s="37">
        <v>32</v>
      </c>
      <c r="L25" s="37">
        <v>6</v>
      </c>
      <c r="M25" s="37">
        <v>2</v>
      </c>
      <c r="N25" s="71">
        <v>0.73849999999999993</v>
      </c>
      <c r="O25" s="37">
        <v>4.2599999999999999E-2</v>
      </c>
      <c r="P25" s="63">
        <f t="shared" si="1"/>
        <v>0.47940000000000005</v>
      </c>
      <c r="Q25" s="63">
        <f t="shared" si="1"/>
        <v>0.34570000000000001</v>
      </c>
    </row>
    <row r="26" spans="1:17" x14ac:dyDescent="0.25">
      <c r="A26">
        <v>6</v>
      </c>
      <c r="B26" s="62" t="s">
        <v>69</v>
      </c>
      <c r="C26" s="37">
        <v>45</v>
      </c>
      <c r="D26" s="37">
        <v>8</v>
      </c>
      <c r="E26" s="37">
        <v>1</v>
      </c>
      <c r="F26" s="71">
        <v>0.59179999999999999</v>
      </c>
      <c r="G26" s="37">
        <v>4.9200000000000001E-2</v>
      </c>
      <c r="H26" s="63">
        <f t="shared" si="0"/>
        <v>0.48950000000000005</v>
      </c>
      <c r="I26" s="63">
        <f t="shared" si="0"/>
        <v>0.33760000000000001</v>
      </c>
      <c r="J26" s="65" t="s">
        <v>69</v>
      </c>
      <c r="K26" s="37">
        <v>24</v>
      </c>
      <c r="L26" s="37">
        <v>7</v>
      </c>
      <c r="M26" s="37">
        <v>4</v>
      </c>
      <c r="N26" s="71">
        <v>0.82169999999999999</v>
      </c>
      <c r="O26" s="37">
        <v>3.8899999999999997E-2</v>
      </c>
      <c r="P26" s="63">
        <f t="shared" si="1"/>
        <v>0.49960000000000004</v>
      </c>
      <c r="Q26" s="63">
        <f t="shared" si="1"/>
        <v>0.36339999999999995</v>
      </c>
    </row>
    <row r="27" spans="1:17" x14ac:dyDescent="0.25">
      <c r="A27">
        <v>7</v>
      </c>
      <c r="B27" s="62" t="s">
        <v>70</v>
      </c>
      <c r="C27" s="37">
        <v>36</v>
      </c>
      <c r="D27" s="37">
        <v>5</v>
      </c>
      <c r="E27" s="37">
        <v>1</v>
      </c>
      <c r="F27" s="71">
        <v>0.64929999999999999</v>
      </c>
      <c r="G27" s="37">
        <v>4.8500000000000001E-2</v>
      </c>
      <c r="H27" s="63">
        <f t="shared" si="0"/>
        <v>0.51119999999999999</v>
      </c>
      <c r="I27" s="63">
        <f t="shared" si="0"/>
        <v>0.35489999999999999</v>
      </c>
      <c r="J27" s="65" t="s">
        <v>70</v>
      </c>
      <c r="K27" s="37">
        <v>13</v>
      </c>
      <c r="L27" s="37">
        <v>3</v>
      </c>
      <c r="M27" s="37">
        <v>0</v>
      </c>
      <c r="N27" s="71">
        <v>0.8629</v>
      </c>
      <c r="O27" s="37">
        <v>3.6499999999999998E-2</v>
      </c>
      <c r="P27" s="63">
        <f t="shared" si="1"/>
        <v>0.50669999999999993</v>
      </c>
      <c r="Q27" s="63">
        <f t="shared" si="1"/>
        <v>0.36970000000000003</v>
      </c>
    </row>
    <row r="28" spans="1:17" x14ac:dyDescent="0.25">
      <c r="A28" s="128">
        <v>8</v>
      </c>
      <c r="B28" s="66" t="s">
        <v>71</v>
      </c>
      <c r="C28" s="66">
        <v>30</v>
      </c>
      <c r="D28" s="66">
        <v>5</v>
      </c>
      <c r="E28" s="66">
        <v>0</v>
      </c>
      <c r="F28" s="72">
        <v>0.70779999999999998</v>
      </c>
      <c r="G28" s="66">
        <v>4.6899999999999997E-2</v>
      </c>
      <c r="H28" s="68">
        <f t="shared" si="0"/>
        <v>0.52269999999999994</v>
      </c>
      <c r="I28" s="68">
        <f t="shared" si="0"/>
        <v>0.36409999999999998</v>
      </c>
      <c r="J28" s="67" t="s">
        <v>71</v>
      </c>
      <c r="K28" s="66">
        <v>10</v>
      </c>
      <c r="L28" s="66">
        <v>2</v>
      </c>
      <c r="M28" s="66">
        <v>0</v>
      </c>
      <c r="N28" s="72">
        <v>0.89029999999999998</v>
      </c>
      <c r="O28" s="66">
        <v>3.4000000000000002E-2</v>
      </c>
      <c r="P28" s="68">
        <f t="shared" si="1"/>
        <v>0.50669999999999993</v>
      </c>
      <c r="Q28" s="68">
        <f t="shared" si="1"/>
        <v>0.36970000000000003</v>
      </c>
    </row>
    <row r="30" spans="1:17" x14ac:dyDescent="0.25">
      <c r="B30" s="69"/>
    </row>
    <row r="31" spans="1:17" x14ac:dyDescent="0.25">
      <c r="B31" s="69" t="s">
        <v>166</v>
      </c>
    </row>
    <row r="61" spans="1:17" s="37" customFormat="1" x14ac:dyDescent="0.25">
      <c r="A61"/>
      <c r="B61" s="69"/>
      <c r="J61"/>
      <c r="K61"/>
      <c r="L61"/>
      <c r="M61"/>
      <c r="N61"/>
      <c r="O61"/>
      <c r="P61"/>
      <c r="Q61"/>
    </row>
  </sheetData>
  <mergeCells count="6">
    <mergeCell ref="B2:Q2"/>
    <mergeCell ref="B3:I3"/>
    <mergeCell ref="K3:Q3"/>
    <mergeCell ref="B17:Q17"/>
    <mergeCell ref="B18:I18"/>
    <mergeCell ref="K18:Q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topLeftCell="D16" zoomScaleNormal="100" workbookViewId="0">
      <selection activeCell="G23" sqref="G23"/>
    </sheetView>
  </sheetViews>
  <sheetFormatPr baseColWidth="10" defaultRowHeight="15" x14ac:dyDescent="0.25"/>
  <cols>
    <col min="1" max="1" width="11.42578125" style="75"/>
    <col min="2" max="2" width="64.85546875" style="75" bestFit="1" customWidth="1"/>
    <col min="3" max="12" width="11.42578125" style="100"/>
    <col min="13" max="16384" width="11.42578125" style="75"/>
  </cols>
  <sheetData>
    <row r="1" spans="1:29" x14ac:dyDescent="0.25">
      <c r="B1" s="126" t="s">
        <v>101</v>
      </c>
    </row>
    <row r="2" spans="1:29" x14ac:dyDescent="0.25">
      <c r="C2" s="172" t="s">
        <v>0</v>
      </c>
      <c r="D2" s="172"/>
      <c r="E2" s="172"/>
      <c r="F2" s="172"/>
      <c r="G2" s="173"/>
      <c r="H2" s="172" t="s">
        <v>1</v>
      </c>
      <c r="I2" s="172"/>
      <c r="J2" s="172"/>
      <c r="K2" s="172"/>
      <c r="L2" s="172"/>
    </row>
    <row r="3" spans="1:29" x14ac:dyDescent="0.25">
      <c r="A3" s="125"/>
      <c r="B3" s="125"/>
      <c r="C3" s="76" t="s">
        <v>77</v>
      </c>
      <c r="D3" s="77" t="s">
        <v>78</v>
      </c>
      <c r="E3" s="77" t="s">
        <v>79</v>
      </c>
      <c r="F3" s="76" t="s">
        <v>80</v>
      </c>
      <c r="G3" s="78" t="s">
        <v>81</v>
      </c>
      <c r="H3" s="76" t="s">
        <v>77</v>
      </c>
      <c r="I3" s="77" t="s">
        <v>78</v>
      </c>
      <c r="J3" s="77" t="s">
        <v>79</v>
      </c>
      <c r="K3" s="76" t="s">
        <v>80</v>
      </c>
      <c r="L3" s="76" t="s">
        <v>81</v>
      </c>
      <c r="T3" s="174"/>
      <c r="U3" s="174"/>
      <c r="V3" s="174"/>
      <c r="W3" s="174"/>
      <c r="X3" s="174"/>
      <c r="Y3" s="174"/>
      <c r="Z3" s="174"/>
      <c r="AA3" s="174"/>
      <c r="AB3" s="174"/>
      <c r="AC3" s="174"/>
    </row>
    <row r="4" spans="1:29" x14ac:dyDescent="0.25">
      <c r="A4" s="79" t="s">
        <v>163</v>
      </c>
      <c r="B4" s="80" t="s">
        <v>82</v>
      </c>
      <c r="C4" s="81">
        <f>E4-D4</f>
        <v>0.60000000000000009</v>
      </c>
      <c r="D4" s="81">
        <v>0.5</v>
      </c>
      <c r="E4" s="81">
        <v>1.1000000000000001</v>
      </c>
      <c r="F4" s="82">
        <v>2.5</v>
      </c>
      <c r="G4" s="83">
        <f>F4-E4</f>
        <v>1.4</v>
      </c>
      <c r="H4" s="81">
        <f>J4-I4</f>
        <v>2.5999999999999996</v>
      </c>
      <c r="I4" s="82">
        <v>1.3</v>
      </c>
      <c r="J4" s="82">
        <v>3.9</v>
      </c>
      <c r="K4" s="82">
        <v>11.1</v>
      </c>
      <c r="L4" s="82">
        <f>K4-J4</f>
        <v>7.1999999999999993</v>
      </c>
    </row>
    <row r="5" spans="1:29" x14ac:dyDescent="0.25">
      <c r="A5" s="84"/>
      <c r="B5" s="80" t="s">
        <v>83</v>
      </c>
      <c r="C5" s="81">
        <f>E5-D5</f>
        <v>1.2999999999999998</v>
      </c>
      <c r="D5" s="81">
        <v>0.4</v>
      </c>
      <c r="E5" s="81">
        <v>1.7</v>
      </c>
      <c r="F5" s="82">
        <v>6.7</v>
      </c>
      <c r="G5" s="83">
        <f>F5-E5</f>
        <v>5</v>
      </c>
      <c r="H5" s="81">
        <f>J5-I5</f>
        <v>2.0999999999999996</v>
      </c>
      <c r="I5" s="82">
        <v>0.8</v>
      </c>
      <c r="J5" s="82">
        <v>2.9</v>
      </c>
      <c r="K5" s="82">
        <v>11</v>
      </c>
      <c r="L5" s="82">
        <f>K5-J5</f>
        <v>8.1</v>
      </c>
    </row>
    <row r="6" spans="1:29" x14ac:dyDescent="0.25">
      <c r="A6" s="84"/>
      <c r="B6" s="80" t="s">
        <v>84</v>
      </c>
      <c r="C6" s="81"/>
      <c r="D6" s="81"/>
      <c r="E6" s="81">
        <v>1</v>
      </c>
      <c r="F6" s="82"/>
      <c r="G6" s="83"/>
      <c r="H6" s="81"/>
      <c r="I6" s="82"/>
      <c r="J6" s="82">
        <v>1</v>
      </c>
      <c r="K6" s="82"/>
      <c r="L6" s="82"/>
    </row>
    <row r="7" spans="1:29" x14ac:dyDescent="0.25">
      <c r="A7" s="85"/>
      <c r="B7" s="86" t="s">
        <v>85</v>
      </c>
      <c r="C7" s="77">
        <f>E7-D7</f>
        <v>0.39999999999999997</v>
      </c>
      <c r="D7" s="77">
        <v>0.2</v>
      </c>
      <c r="E7" s="77">
        <v>0.6</v>
      </c>
      <c r="F7" s="76">
        <v>1.5</v>
      </c>
      <c r="G7" s="78">
        <f>F7-E7</f>
        <v>0.9</v>
      </c>
      <c r="H7" s="77">
        <f>J7-I7</f>
        <v>2.3000000000000003</v>
      </c>
      <c r="I7" s="76">
        <v>0.9</v>
      </c>
      <c r="J7" s="76">
        <v>3.2</v>
      </c>
      <c r="K7" s="76">
        <v>11.5</v>
      </c>
      <c r="L7" s="76">
        <f>K7-J7</f>
        <v>8.3000000000000007</v>
      </c>
    </row>
    <row r="8" spans="1:29" x14ac:dyDescent="0.25">
      <c r="A8" s="87" t="s">
        <v>164</v>
      </c>
      <c r="B8" s="88" t="s">
        <v>86</v>
      </c>
      <c r="C8" s="89">
        <f>E8-D8</f>
        <v>1.9</v>
      </c>
      <c r="D8" s="89">
        <v>1.6</v>
      </c>
      <c r="E8" s="89">
        <v>3.5</v>
      </c>
      <c r="F8" s="90">
        <v>7.6</v>
      </c>
      <c r="G8" s="91">
        <f>F8-E8</f>
        <v>4.0999999999999996</v>
      </c>
      <c r="H8" s="89">
        <f>J8-I8</f>
        <v>1.6</v>
      </c>
      <c r="I8" s="90">
        <v>1.4</v>
      </c>
      <c r="J8" s="90">
        <v>3</v>
      </c>
      <c r="K8" s="90">
        <v>6.7</v>
      </c>
      <c r="L8" s="90">
        <f>K8-J8</f>
        <v>3.7</v>
      </c>
    </row>
    <row r="9" spans="1:29" x14ac:dyDescent="0.25">
      <c r="A9" s="84"/>
      <c r="B9" s="80" t="s">
        <v>170</v>
      </c>
      <c r="C9" s="81"/>
      <c r="D9" s="81"/>
      <c r="E9" s="81">
        <v>1</v>
      </c>
      <c r="F9" s="82"/>
      <c r="G9" s="83"/>
      <c r="H9" s="81"/>
      <c r="I9" s="82"/>
      <c r="J9" s="82">
        <v>1</v>
      </c>
      <c r="K9" s="82"/>
      <c r="L9" s="82"/>
    </row>
    <row r="10" spans="1:29" x14ac:dyDescent="0.25">
      <c r="A10" s="85"/>
      <c r="B10" s="86" t="s">
        <v>87</v>
      </c>
      <c r="C10" s="77">
        <f>E10-D10</f>
        <v>1.1000000000000001</v>
      </c>
      <c r="D10" s="77">
        <v>0.6</v>
      </c>
      <c r="E10" s="77">
        <v>1.7</v>
      </c>
      <c r="F10" s="76">
        <v>4.5</v>
      </c>
      <c r="G10" s="78">
        <f>F10-E10</f>
        <v>2.8</v>
      </c>
      <c r="H10" s="77">
        <f>J10-I10</f>
        <v>0.9</v>
      </c>
      <c r="I10" s="76">
        <v>0.6</v>
      </c>
      <c r="J10" s="76">
        <v>1.5</v>
      </c>
      <c r="K10" s="76">
        <v>3.9</v>
      </c>
      <c r="L10" s="76">
        <f>K10-J10</f>
        <v>2.4</v>
      </c>
    </row>
    <row r="11" spans="1:29" x14ac:dyDescent="0.25">
      <c r="A11" s="87" t="s">
        <v>165</v>
      </c>
      <c r="B11" s="88" t="s">
        <v>117</v>
      </c>
      <c r="C11" s="89"/>
      <c r="D11" s="89"/>
      <c r="E11" s="89">
        <v>1</v>
      </c>
      <c r="F11" s="90"/>
      <c r="G11" s="91"/>
      <c r="H11" s="89"/>
      <c r="I11" s="90"/>
      <c r="J11" s="90">
        <v>1</v>
      </c>
      <c r="K11" s="90"/>
      <c r="L11" s="90"/>
    </row>
    <row r="12" spans="1:29" x14ac:dyDescent="0.25">
      <c r="A12" s="84"/>
      <c r="B12" s="80" t="s">
        <v>118</v>
      </c>
      <c r="C12" s="81">
        <f>E12-D12</f>
        <v>0.60000000000000009</v>
      </c>
      <c r="D12" s="81">
        <v>0.5</v>
      </c>
      <c r="E12" s="81">
        <v>1.1000000000000001</v>
      </c>
      <c r="F12" s="82">
        <v>2.2999999999999998</v>
      </c>
      <c r="G12" s="83">
        <f>F12-E12</f>
        <v>1.1999999999999997</v>
      </c>
      <c r="H12" s="81">
        <f>J12-I12</f>
        <v>0.89999999999999991</v>
      </c>
      <c r="I12" s="82">
        <v>0.8</v>
      </c>
      <c r="J12" s="82">
        <v>1.7</v>
      </c>
      <c r="K12" s="82">
        <v>3.7</v>
      </c>
      <c r="L12" s="82">
        <f>K12-J12</f>
        <v>2</v>
      </c>
    </row>
    <row r="13" spans="1:29" x14ac:dyDescent="0.25">
      <c r="A13" s="85"/>
      <c r="B13" s="86" t="s">
        <v>119</v>
      </c>
      <c r="C13" s="77">
        <f>E13-D13</f>
        <v>0.60000000000000009</v>
      </c>
      <c r="D13" s="77">
        <v>0.5</v>
      </c>
      <c r="E13" s="77">
        <v>1.1000000000000001</v>
      </c>
      <c r="F13" s="76">
        <v>2.6</v>
      </c>
      <c r="G13" s="78">
        <f>F13-E13</f>
        <v>1.5</v>
      </c>
      <c r="H13" s="77">
        <f>J13-I13</f>
        <v>1.1000000000000001</v>
      </c>
      <c r="I13" s="76">
        <v>1.1000000000000001</v>
      </c>
      <c r="J13" s="76">
        <v>2.2000000000000002</v>
      </c>
      <c r="K13" s="76">
        <v>4.5999999999999996</v>
      </c>
      <c r="L13" s="76">
        <f>K13-J13</f>
        <v>2.3999999999999995</v>
      </c>
    </row>
    <row r="14" spans="1:29" x14ac:dyDescent="0.25">
      <c r="A14" s="92" t="s">
        <v>104</v>
      </c>
      <c r="B14" s="93" t="s">
        <v>88</v>
      </c>
      <c r="C14" s="81"/>
      <c r="D14" s="81"/>
      <c r="E14" s="94">
        <v>1</v>
      </c>
      <c r="F14" s="81"/>
      <c r="G14" s="95"/>
      <c r="H14" s="96"/>
      <c r="I14" s="96"/>
      <c r="J14" s="96">
        <v>1</v>
      </c>
      <c r="K14" s="96"/>
      <c r="L14" s="96"/>
    </row>
    <row r="15" spans="1:29" x14ac:dyDescent="0.25">
      <c r="A15" s="84"/>
      <c r="B15" s="93" t="s">
        <v>89</v>
      </c>
      <c r="C15" s="81">
        <f>E15-D15</f>
        <v>2.5</v>
      </c>
      <c r="D15" s="81">
        <v>1.5</v>
      </c>
      <c r="E15" s="94">
        <v>4</v>
      </c>
      <c r="F15" s="81">
        <v>10.8</v>
      </c>
      <c r="G15" s="95">
        <f>F15-E15</f>
        <v>6.8000000000000007</v>
      </c>
      <c r="H15" s="96">
        <f>J15-I15</f>
        <v>3.3</v>
      </c>
      <c r="I15" s="96">
        <v>0.8</v>
      </c>
      <c r="J15" s="96">
        <v>4.0999999999999996</v>
      </c>
      <c r="K15" s="96">
        <v>21.4</v>
      </c>
      <c r="L15" s="96">
        <f>K15-J15</f>
        <v>17.299999999999997</v>
      </c>
    </row>
    <row r="16" spans="1:29" x14ac:dyDescent="0.25">
      <c r="A16" s="84"/>
      <c r="B16" s="93" t="s">
        <v>90</v>
      </c>
      <c r="C16" s="81">
        <f>E16-D16</f>
        <v>1.7000000000000002</v>
      </c>
      <c r="D16" s="81">
        <v>0.5</v>
      </c>
      <c r="E16" s="94">
        <v>2.2000000000000002</v>
      </c>
      <c r="F16" s="81">
        <v>9.1999999999999993</v>
      </c>
      <c r="G16" s="95">
        <f>F16-E16</f>
        <v>6.9999999999999991</v>
      </c>
      <c r="H16" s="96">
        <f>J16-I16</f>
        <v>3.2</v>
      </c>
      <c r="I16" s="96">
        <v>1</v>
      </c>
      <c r="J16" s="96">
        <v>4.2</v>
      </c>
      <c r="K16" s="96">
        <v>18.5</v>
      </c>
      <c r="L16" s="96">
        <f>K16-J16</f>
        <v>14.3</v>
      </c>
    </row>
    <row r="17" spans="1:12" x14ac:dyDescent="0.25">
      <c r="A17" s="84"/>
      <c r="B17" s="93" t="s">
        <v>91</v>
      </c>
      <c r="C17" s="81">
        <f>E17-D17</f>
        <v>1.5000000000000002</v>
      </c>
      <c r="D17" s="81">
        <v>0.7</v>
      </c>
      <c r="E17" s="94">
        <v>2.2000000000000002</v>
      </c>
      <c r="F17" s="81">
        <v>6.6</v>
      </c>
      <c r="G17" s="95">
        <f>F17-E17</f>
        <v>4.3999999999999995</v>
      </c>
      <c r="H17" s="96">
        <f>J17-I17</f>
        <v>10.3</v>
      </c>
      <c r="I17" s="96">
        <v>3.2</v>
      </c>
      <c r="J17" s="96">
        <v>13.5</v>
      </c>
      <c r="K17" s="96">
        <v>57.5</v>
      </c>
      <c r="L17" s="96">
        <f>K17-J17</f>
        <v>44</v>
      </c>
    </row>
    <row r="18" spans="1:12" x14ac:dyDescent="0.25">
      <c r="B18" s="97" t="s">
        <v>92</v>
      </c>
      <c r="C18" s="81">
        <f>E18-D18</f>
        <v>2.9</v>
      </c>
      <c r="D18" s="98">
        <v>1</v>
      </c>
      <c r="E18" s="99">
        <v>3.9</v>
      </c>
      <c r="F18" s="98">
        <v>14.5</v>
      </c>
      <c r="G18" s="95">
        <f>F18-E18</f>
        <v>10.6</v>
      </c>
      <c r="H18" s="96">
        <f>J18-I18</f>
        <v>16.299999999999997</v>
      </c>
      <c r="I18" s="96">
        <v>4.5999999999999996</v>
      </c>
      <c r="J18" s="96">
        <v>20.9</v>
      </c>
      <c r="K18" s="96">
        <v>95.6</v>
      </c>
      <c r="L18" s="96">
        <f>K18-J18</f>
        <v>74.699999999999989</v>
      </c>
    </row>
    <row r="19" spans="1:12" x14ac:dyDescent="0.25">
      <c r="B19" s="97"/>
      <c r="C19" s="81"/>
      <c r="D19" s="98"/>
      <c r="E19" s="99"/>
      <c r="F19" s="98"/>
      <c r="G19" s="81"/>
      <c r="H19" s="96"/>
      <c r="I19" s="96"/>
      <c r="J19" s="96"/>
      <c r="K19" s="96"/>
      <c r="L19" s="96"/>
    </row>
    <row r="21" spans="1:12" x14ac:dyDescent="0.25">
      <c r="G21" s="101" t="s">
        <v>93</v>
      </c>
    </row>
  </sheetData>
  <mergeCells count="5">
    <mergeCell ref="C2:G2"/>
    <mergeCell ref="H2:L2"/>
    <mergeCell ref="T3:V3"/>
    <mergeCell ref="W3:Y3"/>
    <mergeCell ref="Z3:AC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topLeftCell="A10" workbookViewId="0">
      <selection activeCell="J16" sqref="J16"/>
    </sheetView>
  </sheetViews>
  <sheetFormatPr baseColWidth="10" defaultRowHeight="15" x14ac:dyDescent="0.25"/>
  <cols>
    <col min="2" max="2" width="23.28515625" customWidth="1"/>
    <col min="3" max="8" width="11.42578125" style="52" customWidth="1"/>
    <col min="9" max="9" width="11.42578125" style="37" customWidth="1"/>
    <col min="10" max="10" width="11.42578125" style="55"/>
  </cols>
  <sheetData>
    <row r="1" spans="2:10" x14ac:dyDescent="0.25">
      <c r="B1" s="43" t="s">
        <v>102</v>
      </c>
      <c r="H1" s="127"/>
      <c r="I1" s="127"/>
      <c r="J1" s="127"/>
    </row>
    <row r="2" spans="2:10" ht="42.75" customHeight="1" x14ac:dyDescent="0.25">
      <c r="C2" s="168" t="s">
        <v>0</v>
      </c>
      <c r="D2" s="169"/>
      <c r="E2" s="115" t="s">
        <v>44</v>
      </c>
      <c r="F2" s="168" t="s">
        <v>1</v>
      </c>
      <c r="G2" s="169"/>
    </row>
    <row r="3" spans="2:10" ht="60" x14ac:dyDescent="0.25">
      <c r="B3" s="49"/>
      <c r="C3" s="48" t="s">
        <v>43</v>
      </c>
      <c r="D3" s="47" t="s">
        <v>42</v>
      </c>
      <c r="E3" s="176"/>
      <c r="F3" s="48" t="s">
        <v>43</v>
      </c>
      <c r="G3" s="47" t="s">
        <v>42</v>
      </c>
    </row>
    <row r="4" spans="2:10" x14ac:dyDescent="0.25">
      <c r="B4" s="46" t="s">
        <v>8</v>
      </c>
      <c r="C4" s="45">
        <v>513</v>
      </c>
      <c r="D4" s="44">
        <v>244</v>
      </c>
      <c r="E4" s="177"/>
      <c r="F4" s="45">
        <v>457</v>
      </c>
      <c r="G4" s="44">
        <v>288</v>
      </c>
    </row>
    <row r="5" spans="2:10" x14ac:dyDescent="0.25">
      <c r="B5" s="42" t="s">
        <v>41</v>
      </c>
      <c r="C5" s="32"/>
      <c r="D5" s="41"/>
      <c r="E5" s="41"/>
      <c r="F5" s="32"/>
      <c r="G5" s="41"/>
    </row>
    <row r="6" spans="2:10" x14ac:dyDescent="0.25">
      <c r="B6" s="40" t="s">
        <v>40</v>
      </c>
      <c r="C6" s="151">
        <v>87.96</v>
      </c>
      <c r="D6" s="145">
        <v>62.99</v>
      </c>
      <c r="E6" s="145"/>
      <c r="F6" s="151">
        <v>80.209999999999994</v>
      </c>
      <c r="G6" s="145">
        <v>52.66</v>
      </c>
    </row>
    <row r="7" spans="2:10" x14ac:dyDescent="0.25">
      <c r="B7" s="40" t="s">
        <v>39</v>
      </c>
      <c r="C7" s="151">
        <v>9.1999999999999993</v>
      </c>
      <c r="D7" s="145">
        <v>17.52</v>
      </c>
      <c r="E7" s="145"/>
      <c r="F7" s="151">
        <v>15.31</v>
      </c>
      <c r="G7" s="145">
        <v>17.55</v>
      </c>
    </row>
    <row r="8" spans="2:10" x14ac:dyDescent="0.25">
      <c r="B8" s="39" t="s">
        <v>38</v>
      </c>
      <c r="C8" s="152">
        <v>2.84</v>
      </c>
      <c r="D8" s="148">
        <v>19.489999999999998</v>
      </c>
      <c r="E8" s="148"/>
      <c r="F8" s="152">
        <v>4.4800000000000004</v>
      </c>
      <c r="G8" s="148">
        <v>29.79</v>
      </c>
    </row>
    <row r="9" spans="2:10" s="53" customFormat="1" ht="75" customHeight="1" x14ac:dyDescent="0.25">
      <c r="B9" s="175" t="s">
        <v>114</v>
      </c>
      <c r="C9" s="175"/>
      <c r="D9" s="175"/>
      <c r="E9" s="175"/>
      <c r="F9" s="175"/>
      <c r="G9" s="175"/>
      <c r="H9" s="52"/>
      <c r="I9" s="37"/>
      <c r="J9" s="55"/>
    </row>
    <row r="11" spans="2:10" x14ac:dyDescent="0.25">
      <c r="B11" s="43" t="s">
        <v>120</v>
      </c>
      <c r="H11" s="37"/>
      <c r="I11" s="55"/>
      <c r="J11"/>
    </row>
    <row r="12" spans="2:10" x14ac:dyDescent="0.25">
      <c r="B12" s="52"/>
      <c r="H12" s="37"/>
      <c r="I12" s="55"/>
      <c r="J12"/>
    </row>
    <row r="13" spans="2:10" x14ac:dyDescent="0.25">
      <c r="B13" s="52"/>
      <c r="H13" s="37"/>
      <c r="I13" s="55"/>
      <c r="J13"/>
    </row>
    <row r="14" spans="2:10" x14ac:dyDescent="0.25">
      <c r="B14" s="52"/>
      <c r="H14" s="37"/>
      <c r="I14" s="55"/>
      <c r="J14"/>
    </row>
    <row r="15" spans="2:10" x14ac:dyDescent="0.25">
      <c r="B15" s="52"/>
      <c r="H15" s="37"/>
      <c r="I15" s="55"/>
      <c r="J15"/>
    </row>
    <row r="16" spans="2:10" x14ac:dyDescent="0.25">
      <c r="B16" s="52"/>
      <c r="H16" s="37"/>
      <c r="I16" s="55"/>
      <c r="J16"/>
    </row>
    <row r="17" spans="2:10" x14ac:dyDescent="0.25">
      <c r="B17" s="52"/>
      <c r="H17" s="37"/>
      <c r="I17" s="55"/>
      <c r="J17"/>
    </row>
    <row r="18" spans="2:10" x14ac:dyDescent="0.25">
      <c r="B18" s="52"/>
      <c r="H18" s="37"/>
      <c r="I18" s="55"/>
      <c r="J18"/>
    </row>
    <row r="19" spans="2:10" x14ac:dyDescent="0.25">
      <c r="B19" s="52"/>
      <c r="H19" s="37"/>
      <c r="I19" s="55"/>
      <c r="J19"/>
    </row>
    <row r="20" spans="2:10" x14ac:dyDescent="0.25">
      <c r="B20" s="52"/>
      <c r="H20" s="37"/>
      <c r="I20" s="55"/>
      <c r="J20"/>
    </row>
    <row r="21" spans="2:10" x14ac:dyDescent="0.25">
      <c r="B21" s="52"/>
      <c r="H21" s="37"/>
      <c r="I21" s="55"/>
      <c r="J21"/>
    </row>
    <row r="22" spans="2:10" x14ac:dyDescent="0.25">
      <c r="B22" s="52"/>
      <c r="H22" s="37"/>
      <c r="I22" s="55"/>
      <c r="J22"/>
    </row>
    <row r="23" spans="2:10" x14ac:dyDescent="0.25">
      <c r="B23" s="52"/>
      <c r="H23" s="37"/>
      <c r="I23" s="55"/>
      <c r="J23"/>
    </row>
    <row r="24" spans="2:10" x14ac:dyDescent="0.25">
      <c r="B24" s="52"/>
      <c r="H24" s="37"/>
      <c r="I24" s="55"/>
      <c r="J24"/>
    </row>
    <row r="25" spans="2:10" x14ac:dyDescent="0.25">
      <c r="B25" s="52"/>
      <c r="H25" s="37"/>
      <c r="I25" s="55"/>
      <c r="J25"/>
    </row>
    <row r="26" spans="2:10" x14ac:dyDescent="0.25">
      <c r="B26" s="52"/>
      <c r="H26" s="37"/>
      <c r="I26" s="55"/>
      <c r="J26"/>
    </row>
    <row r="27" spans="2:10" x14ac:dyDescent="0.25">
      <c r="B27" s="52"/>
      <c r="H27" s="37"/>
      <c r="I27" s="55"/>
      <c r="J27"/>
    </row>
    <row r="28" spans="2:10" x14ac:dyDescent="0.25">
      <c r="B28" s="52"/>
      <c r="H28" s="37"/>
      <c r="I28" s="55"/>
      <c r="J28"/>
    </row>
    <row r="29" spans="2:10" x14ac:dyDescent="0.25">
      <c r="B29" s="52"/>
      <c r="H29" s="37"/>
      <c r="I29" s="55"/>
      <c r="J29"/>
    </row>
    <row r="30" spans="2:10" x14ac:dyDescent="0.25">
      <c r="B30" s="52"/>
      <c r="H30" s="37"/>
      <c r="I30" s="55"/>
      <c r="J30"/>
    </row>
    <row r="31" spans="2:10" x14ac:dyDescent="0.25">
      <c r="B31" s="52"/>
      <c r="H31" s="37"/>
      <c r="I31" s="55"/>
      <c r="J31"/>
    </row>
    <row r="32" spans="2:10" x14ac:dyDescent="0.25">
      <c r="B32" s="52"/>
      <c r="H32" s="37"/>
      <c r="I32" s="55"/>
      <c r="J32"/>
    </row>
    <row r="33" spans="2:10" x14ac:dyDescent="0.25">
      <c r="B33" s="52"/>
      <c r="H33" s="37"/>
      <c r="I33" s="55"/>
      <c r="J33"/>
    </row>
    <row r="34" spans="2:10" x14ac:dyDescent="0.25">
      <c r="B34" s="52"/>
      <c r="H34" s="37"/>
      <c r="I34" s="55"/>
      <c r="J34"/>
    </row>
    <row r="35" spans="2:10" x14ac:dyDescent="0.25">
      <c r="B35" s="52"/>
      <c r="H35" s="37"/>
      <c r="I35" s="55"/>
      <c r="J35"/>
    </row>
    <row r="36" spans="2:10" x14ac:dyDescent="0.25">
      <c r="B36" s="52"/>
      <c r="H36" s="37"/>
      <c r="I36" s="55"/>
      <c r="J36"/>
    </row>
    <row r="37" spans="2:10" x14ac:dyDescent="0.25">
      <c r="B37" s="52"/>
      <c r="H37" s="37"/>
      <c r="I37" s="55"/>
      <c r="J37"/>
    </row>
    <row r="38" spans="2:10" x14ac:dyDescent="0.25">
      <c r="B38" s="52"/>
      <c r="H38" s="37"/>
      <c r="I38" s="55"/>
      <c r="J38"/>
    </row>
    <row r="39" spans="2:10" x14ac:dyDescent="0.25">
      <c r="B39" s="52"/>
      <c r="H39" s="37"/>
      <c r="I39" s="55"/>
      <c r="J39"/>
    </row>
  </sheetData>
  <mergeCells count="4">
    <mergeCell ref="C2:D2"/>
    <mergeCell ref="F2:G2"/>
    <mergeCell ref="B9:G9"/>
    <mergeCell ref="E3: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2"/>
  <sheetViews>
    <sheetView workbookViewId="0">
      <selection activeCell="B2" sqref="B2"/>
    </sheetView>
  </sheetViews>
  <sheetFormatPr baseColWidth="10" defaultRowHeight="15" x14ac:dyDescent="0.25"/>
  <cols>
    <col min="2" max="2" width="51.42578125" bestFit="1" customWidth="1"/>
    <col min="3" max="14" width="15.7109375" customWidth="1"/>
  </cols>
  <sheetData>
    <row r="2" spans="2:14" x14ac:dyDescent="0.25">
      <c r="B2" s="38" t="s">
        <v>173</v>
      </c>
    </row>
    <row r="3" spans="2:14" x14ac:dyDescent="0.25">
      <c r="B3" s="1"/>
      <c r="C3" s="158" t="s">
        <v>0</v>
      </c>
      <c r="D3" s="159"/>
      <c r="E3" s="159"/>
      <c r="F3" s="159"/>
      <c r="G3" s="159"/>
      <c r="H3" s="160"/>
      <c r="I3" s="158" t="s">
        <v>1</v>
      </c>
      <c r="J3" s="159"/>
      <c r="K3" s="159"/>
      <c r="L3" s="159"/>
      <c r="M3" s="159"/>
      <c r="N3" s="2"/>
    </row>
    <row r="4" spans="2:14" x14ac:dyDescent="0.25">
      <c r="B4" s="156"/>
      <c r="C4" s="154" t="s">
        <v>2</v>
      </c>
      <c r="D4" s="163" t="s">
        <v>3</v>
      </c>
      <c r="E4" s="163"/>
      <c r="F4" s="163"/>
      <c r="G4" s="179" t="s">
        <v>4</v>
      </c>
      <c r="H4" s="161" t="s">
        <v>5</v>
      </c>
      <c r="I4" s="154" t="s">
        <v>6</v>
      </c>
      <c r="J4" s="163" t="s">
        <v>7</v>
      </c>
      <c r="K4" s="163"/>
      <c r="L4" s="163"/>
      <c r="M4" s="179" t="s">
        <v>4</v>
      </c>
      <c r="N4" s="161" t="s">
        <v>5</v>
      </c>
    </row>
    <row r="5" spans="2:14" ht="30" x14ac:dyDescent="0.25">
      <c r="B5" s="157"/>
      <c r="C5" s="155"/>
      <c r="D5" s="130" t="s">
        <v>124</v>
      </c>
      <c r="E5" s="130" t="s">
        <v>125</v>
      </c>
      <c r="F5" s="3" t="s">
        <v>4</v>
      </c>
      <c r="G5" s="180"/>
      <c r="H5" s="162"/>
      <c r="I5" s="155"/>
      <c r="J5" s="3" t="s">
        <v>122</v>
      </c>
      <c r="K5" s="3" t="s">
        <v>123</v>
      </c>
      <c r="L5" s="3" t="s">
        <v>4</v>
      </c>
      <c r="M5" s="180"/>
      <c r="N5" s="162"/>
    </row>
    <row r="6" spans="2:14" x14ac:dyDescent="0.25">
      <c r="B6" s="8" t="s">
        <v>9</v>
      </c>
      <c r="C6" s="9">
        <v>0.43109999999999998</v>
      </c>
      <c r="D6" s="10">
        <v>0.2752</v>
      </c>
      <c r="E6" s="11">
        <v>0.29370000000000002</v>
      </c>
      <c r="F6" s="11">
        <v>0.56899999999999995</v>
      </c>
      <c r="G6" s="12">
        <v>1</v>
      </c>
      <c r="H6" s="15" t="s">
        <v>10</v>
      </c>
      <c r="I6" s="9">
        <v>0.4546</v>
      </c>
      <c r="J6" s="10">
        <v>0.48570000000000002</v>
      </c>
      <c r="K6" s="11">
        <v>5.9699999999999996E-2</v>
      </c>
      <c r="L6" s="11">
        <v>0.54500000000000004</v>
      </c>
      <c r="M6" s="12">
        <v>1</v>
      </c>
      <c r="N6" s="15" t="s">
        <v>10</v>
      </c>
    </row>
    <row r="7" spans="2:14" x14ac:dyDescent="0.25">
      <c r="B7" s="4" t="s">
        <v>8</v>
      </c>
      <c r="C7" s="5">
        <v>147</v>
      </c>
      <c r="D7" s="6">
        <v>125</v>
      </c>
      <c r="E7" s="6">
        <v>102</v>
      </c>
      <c r="F7" s="6">
        <v>227</v>
      </c>
      <c r="G7" s="7">
        <v>374</v>
      </c>
      <c r="H7" s="132"/>
      <c r="I7" s="5">
        <v>154</v>
      </c>
      <c r="J7" s="6">
        <v>168</v>
      </c>
      <c r="K7" s="6">
        <v>18</v>
      </c>
      <c r="L7" s="6">
        <v>186</v>
      </c>
      <c r="M7" s="7">
        <v>340</v>
      </c>
      <c r="N7" s="132"/>
    </row>
    <row r="8" spans="2:14" x14ac:dyDescent="0.25">
      <c r="B8" s="158" t="s">
        <v>11</v>
      </c>
      <c r="C8" s="159"/>
      <c r="D8" s="159"/>
      <c r="E8" s="159"/>
      <c r="F8" s="159"/>
      <c r="G8" s="159"/>
      <c r="H8" s="159"/>
      <c r="I8" s="159"/>
      <c r="J8" s="159"/>
      <c r="K8" s="159"/>
      <c r="L8" s="159"/>
      <c r="M8" s="159"/>
      <c r="N8" s="160"/>
    </row>
    <row r="9" spans="2:14" x14ac:dyDescent="0.25">
      <c r="B9" s="16" t="s">
        <v>12</v>
      </c>
      <c r="C9" s="17" t="s">
        <v>128</v>
      </c>
      <c r="D9" s="18" t="s">
        <v>129</v>
      </c>
      <c r="E9" s="13" t="s">
        <v>130</v>
      </c>
      <c r="F9" s="19" t="s">
        <v>132</v>
      </c>
      <c r="G9" s="20" t="s">
        <v>134</v>
      </c>
      <c r="H9" s="13" t="s">
        <v>13</v>
      </c>
      <c r="I9" s="21" t="s">
        <v>121</v>
      </c>
      <c r="J9" s="18" t="s">
        <v>126</v>
      </c>
      <c r="K9" s="13" t="s">
        <v>127</v>
      </c>
      <c r="L9" s="19" t="s">
        <v>131</v>
      </c>
      <c r="M9" s="20" t="s">
        <v>133</v>
      </c>
      <c r="N9" s="14" t="s">
        <v>13</v>
      </c>
    </row>
    <row r="10" spans="2:14" x14ac:dyDescent="0.25">
      <c r="B10" s="16" t="s">
        <v>14</v>
      </c>
      <c r="C10" s="22"/>
      <c r="D10" s="18"/>
      <c r="E10" s="23"/>
      <c r="F10" s="23"/>
      <c r="G10" s="24"/>
      <c r="H10" s="18"/>
      <c r="I10" s="22"/>
      <c r="J10" s="18"/>
      <c r="K10" s="23"/>
      <c r="L10" s="23"/>
      <c r="M10" s="24"/>
      <c r="N10" s="14"/>
    </row>
    <row r="11" spans="2:14" x14ac:dyDescent="0.25">
      <c r="B11" s="25" t="s">
        <v>15</v>
      </c>
      <c r="C11" s="9">
        <v>0.17730000000000001</v>
      </c>
      <c r="D11" s="10">
        <v>0.1827</v>
      </c>
      <c r="E11" s="11">
        <v>0.29609999999999997</v>
      </c>
      <c r="F11" s="11">
        <v>0.24100000000000002</v>
      </c>
      <c r="G11" s="12">
        <v>0.214</v>
      </c>
      <c r="H11" s="14" t="s">
        <v>10</v>
      </c>
      <c r="I11" s="9">
        <v>0.29249999999999998</v>
      </c>
      <c r="J11" s="10">
        <v>0.2369</v>
      </c>
      <c r="K11" s="11">
        <v>0.27560000000000001</v>
      </c>
      <c r="L11" s="11">
        <v>0.24100000000000002</v>
      </c>
      <c r="M11" s="12">
        <v>0.26400000000000001</v>
      </c>
      <c r="N11" s="14" t="s">
        <v>10</v>
      </c>
    </row>
    <row r="12" spans="2:14" x14ac:dyDescent="0.25">
      <c r="B12" s="25" t="s">
        <v>16</v>
      </c>
      <c r="C12" s="9">
        <v>0.53220000000000001</v>
      </c>
      <c r="D12" s="10">
        <v>0.57479999999999998</v>
      </c>
      <c r="E12" s="11">
        <v>0.51460000000000006</v>
      </c>
      <c r="F12" s="11">
        <v>0.54400000000000004</v>
      </c>
      <c r="G12" s="12">
        <v>0.53900000000000003</v>
      </c>
      <c r="H12" s="14"/>
      <c r="I12" s="9">
        <v>0.40200000000000002</v>
      </c>
      <c r="J12" s="10">
        <v>0.496</v>
      </c>
      <c r="K12" s="11">
        <v>0.33279999999999998</v>
      </c>
      <c r="L12" s="11">
        <v>0.47799999999999998</v>
      </c>
      <c r="M12" s="12">
        <v>0.44299999999999995</v>
      </c>
      <c r="N12" s="14"/>
    </row>
    <row r="13" spans="2:14" x14ac:dyDescent="0.25">
      <c r="B13" s="25" t="s">
        <v>17</v>
      </c>
      <c r="C13" s="9">
        <v>0.29049999999999998</v>
      </c>
      <c r="D13" s="10">
        <v>0.24249999999999999</v>
      </c>
      <c r="E13" s="11">
        <v>0.1893</v>
      </c>
      <c r="F13" s="11">
        <v>0.215</v>
      </c>
      <c r="G13" s="12">
        <v>0.248</v>
      </c>
      <c r="H13" s="14"/>
      <c r="I13" s="9">
        <v>0.30549999999999999</v>
      </c>
      <c r="J13" s="10">
        <v>0.2671</v>
      </c>
      <c r="K13" s="11">
        <v>0.39169999999999999</v>
      </c>
      <c r="L13" s="11">
        <v>0.28100000000000003</v>
      </c>
      <c r="M13" s="12">
        <v>0.29199999999999998</v>
      </c>
      <c r="N13" s="14"/>
    </row>
    <row r="14" spans="2:14" x14ac:dyDescent="0.25">
      <c r="B14" s="158" t="s">
        <v>18</v>
      </c>
      <c r="C14" s="159"/>
      <c r="D14" s="159"/>
      <c r="E14" s="159"/>
      <c r="F14" s="159"/>
      <c r="G14" s="159"/>
      <c r="H14" s="159"/>
      <c r="I14" s="159"/>
      <c r="J14" s="159"/>
      <c r="K14" s="159"/>
      <c r="L14" s="159"/>
      <c r="M14" s="159"/>
      <c r="N14" s="160"/>
    </row>
    <row r="15" spans="2:14" x14ac:dyDescent="0.25">
      <c r="B15" s="16" t="s">
        <v>19</v>
      </c>
      <c r="C15" s="21" t="s">
        <v>139</v>
      </c>
      <c r="D15" s="18" t="s">
        <v>140</v>
      </c>
      <c r="E15" s="13" t="s">
        <v>141</v>
      </c>
      <c r="F15" s="19" t="s">
        <v>142</v>
      </c>
      <c r="G15" s="20" t="s">
        <v>143</v>
      </c>
      <c r="H15" s="13" t="s">
        <v>13</v>
      </c>
      <c r="I15" s="21" t="s">
        <v>135</v>
      </c>
      <c r="J15" s="18" t="s">
        <v>136</v>
      </c>
      <c r="K15" s="13" t="s">
        <v>137</v>
      </c>
      <c r="L15" s="19" t="s">
        <v>138</v>
      </c>
      <c r="M15" s="20" t="s">
        <v>144</v>
      </c>
      <c r="N15" s="14" t="s">
        <v>20</v>
      </c>
    </row>
    <row r="16" spans="2:14" x14ac:dyDescent="0.25">
      <c r="B16" s="16" t="s">
        <v>21</v>
      </c>
      <c r="C16" s="21" t="s">
        <v>145</v>
      </c>
      <c r="D16" s="18" t="s">
        <v>146</v>
      </c>
      <c r="E16" s="13" t="s">
        <v>147</v>
      </c>
      <c r="F16" s="19" t="s">
        <v>152</v>
      </c>
      <c r="G16" s="20" t="s">
        <v>153</v>
      </c>
      <c r="H16" s="13" t="s">
        <v>20</v>
      </c>
      <c r="I16" s="21" t="s">
        <v>148</v>
      </c>
      <c r="J16" s="18" t="s">
        <v>149</v>
      </c>
      <c r="K16" s="13" t="s">
        <v>150</v>
      </c>
      <c r="L16" s="19" t="s">
        <v>151</v>
      </c>
      <c r="M16" s="20" t="s">
        <v>154</v>
      </c>
      <c r="N16" s="14" t="s">
        <v>22</v>
      </c>
    </row>
    <row r="17" spans="2:14" x14ac:dyDescent="0.25">
      <c r="B17" s="16" t="s">
        <v>23</v>
      </c>
      <c r="C17" s="22"/>
      <c r="D17" s="18"/>
      <c r="E17" s="23"/>
      <c r="F17" s="23"/>
      <c r="G17" s="24"/>
      <c r="H17" s="13"/>
      <c r="I17" s="22"/>
      <c r="J17" s="18"/>
      <c r="K17" s="23"/>
      <c r="L17" s="23"/>
      <c r="M17" s="24"/>
      <c r="N17" s="14"/>
    </row>
    <row r="18" spans="2:14" x14ac:dyDescent="0.25">
      <c r="B18" s="25" t="s">
        <v>24</v>
      </c>
      <c r="C18" s="9">
        <v>0.24100000000000002</v>
      </c>
      <c r="D18" s="10">
        <v>0.29289999999999999</v>
      </c>
      <c r="E18" s="11">
        <v>9.0299999999999991E-2</v>
      </c>
      <c r="F18" s="11">
        <v>0.188</v>
      </c>
      <c r="G18" s="12">
        <v>0.21100000000000002</v>
      </c>
      <c r="H18" s="14" t="s">
        <v>20</v>
      </c>
      <c r="I18" s="9">
        <v>0.441</v>
      </c>
      <c r="J18" s="10">
        <v>0.39489999999999997</v>
      </c>
      <c r="K18" s="11">
        <v>0.26490000000000002</v>
      </c>
      <c r="L18" s="11">
        <v>0.38100000000000001</v>
      </c>
      <c r="M18" s="12">
        <v>0.40799999999999997</v>
      </c>
      <c r="N18" s="14" t="s">
        <v>22</v>
      </c>
    </row>
    <row r="19" spans="2:14" x14ac:dyDescent="0.25">
      <c r="B19" s="25" t="s">
        <v>25</v>
      </c>
      <c r="C19" s="9">
        <v>0.34399999999999997</v>
      </c>
      <c r="D19" s="10">
        <v>0.22190000000000001</v>
      </c>
      <c r="E19" s="11">
        <v>0.7974</v>
      </c>
      <c r="F19" s="11">
        <v>0.51900000000000002</v>
      </c>
      <c r="G19" s="12">
        <v>0.44400000000000001</v>
      </c>
      <c r="H19" s="14"/>
      <c r="I19" s="9">
        <v>0.11800000000000001</v>
      </c>
      <c r="J19" s="10">
        <v>8.1099999999999992E-2</v>
      </c>
      <c r="K19" s="11">
        <v>0.36579999999999996</v>
      </c>
      <c r="L19" s="11">
        <v>0.113</v>
      </c>
      <c r="M19" s="12">
        <v>0.11</v>
      </c>
      <c r="N19" s="14"/>
    </row>
    <row r="20" spans="2:14" x14ac:dyDescent="0.25">
      <c r="B20" s="25" t="s">
        <v>169</v>
      </c>
      <c r="C20" s="9">
        <v>0.19800000000000001</v>
      </c>
      <c r="D20" s="10">
        <v>0.31929999999999997</v>
      </c>
      <c r="E20" s="11">
        <v>5.8099999999999999E-2</v>
      </c>
      <c r="F20" s="11">
        <v>0.184</v>
      </c>
      <c r="G20" s="12">
        <v>0.19</v>
      </c>
      <c r="H20" s="14"/>
      <c r="I20" s="9">
        <v>0.154</v>
      </c>
      <c r="J20" s="10">
        <v>0.33100000000000002</v>
      </c>
      <c r="K20" s="11">
        <v>0.32539999999999997</v>
      </c>
      <c r="L20" s="11">
        <v>0.33</v>
      </c>
      <c r="M20" s="12">
        <v>0.25</v>
      </c>
      <c r="N20" s="14"/>
    </row>
    <row r="21" spans="2:14" x14ac:dyDescent="0.25">
      <c r="B21" s="25" t="s">
        <v>26</v>
      </c>
      <c r="C21" s="9">
        <v>0.20600000000000002</v>
      </c>
      <c r="D21" s="10">
        <v>7.8899999999999998E-2</v>
      </c>
      <c r="E21" s="11">
        <v>1.8799999999999997E-2</v>
      </c>
      <c r="F21" s="11">
        <v>4.8000000000000001E-2</v>
      </c>
      <c r="G21" s="12">
        <v>0.115</v>
      </c>
      <c r="H21" s="14"/>
      <c r="I21" s="9">
        <v>0.26</v>
      </c>
      <c r="J21" s="10">
        <v>0.17600000000000002</v>
      </c>
      <c r="K21" s="11">
        <v>4.36E-2</v>
      </c>
      <c r="L21" s="11">
        <v>0.161</v>
      </c>
      <c r="M21" s="12">
        <v>0.20600000000000002</v>
      </c>
      <c r="N21" s="14"/>
    </row>
    <row r="22" spans="2:14" x14ac:dyDescent="0.25">
      <c r="B22" s="25" t="s">
        <v>27</v>
      </c>
      <c r="C22" s="9">
        <v>1.1000000000000001E-2</v>
      </c>
      <c r="D22" s="10">
        <v>8.6999999999999994E-2</v>
      </c>
      <c r="E22" s="11">
        <v>3.4000000000000002E-2</v>
      </c>
      <c r="F22" s="11">
        <v>0.06</v>
      </c>
      <c r="G22" s="12">
        <v>3.9E-2</v>
      </c>
      <c r="H22" s="14"/>
      <c r="I22" s="9">
        <v>2.6000000000000002E-2</v>
      </c>
      <c r="J22" s="10">
        <v>1.6500000000000001E-2</v>
      </c>
      <c r="K22" s="11">
        <v>0</v>
      </c>
      <c r="L22" s="11">
        <v>1.4999999999999999E-2</v>
      </c>
      <c r="M22" s="12">
        <v>0.02</v>
      </c>
      <c r="N22" s="26"/>
    </row>
    <row r="23" spans="2:14" x14ac:dyDescent="0.25">
      <c r="B23" s="158" t="s">
        <v>28</v>
      </c>
      <c r="C23" s="159"/>
      <c r="D23" s="159"/>
      <c r="E23" s="159"/>
      <c r="F23" s="159"/>
      <c r="G23" s="159"/>
      <c r="H23" s="159"/>
      <c r="I23" s="159"/>
      <c r="J23" s="159"/>
      <c r="K23" s="159"/>
      <c r="L23" s="159"/>
      <c r="M23" s="159"/>
      <c r="N23" s="160"/>
    </row>
    <row r="24" spans="2:14" x14ac:dyDescent="0.25">
      <c r="B24" s="27" t="s">
        <v>29</v>
      </c>
      <c r="C24" s="28"/>
      <c r="D24" s="29"/>
      <c r="E24" s="30"/>
      <c r="F24" s="30"/>
      <c r="G24" s="31"/>
      <c r="H24" s="29"/>
      <c r="I24" s="28"/>
      <c r="J24" s="29"/>
      <c r="K24" s="30"/>
      <c r="L24" s="30"/>
      <c r="M24" s="31"/>
      <c r="N24" s="32"/>
    </row>
    <row r="25" spans="2:14" x14ac:dyDescent="0.25">
      <c r="B25" s="25" t="s">
        <v>30</v>
      </c>
      <c r="C25" s="140">
        <v>0.91200000000000003</v>
      </c>
      <c r="D25" s="141">
        <v>0.99690000000000001</v>
      </c>
      <c r="E25" s="141">
        <v>1</v>
      </c>
      <c r="F25" s="141">
        <v>0.998</v>
      </c>
      <c r="G25" s="142">
        <v>0.96099999999999997</v>
      </c>
      <c r="H25" s="14" t="s">
        <v>13</v>
      </c>
      <c r="I25" s="140">
        <v>0.94599999999999995</v>
      </c>
      <c r="J25" s="141">
        <v>0.98909999999999998</v>
      </c>
      <c r="K25" s="141">
        <v>1</v>
      </c>
      <c r="L25" s="141">
        <v>0.99</v>
      </c>
      <c r="M25" s="142">
        <v>0.97</v>
      </c>
      <c r="N25" s="14" t="s">
        <v>10</v>
      </c>
    </row>
    <row r="26" spans="2:14" x14ac:dyDescent="0.25">
      <c r="B26" s="25" t="s">
        <v>31</v>
      </c>
      <c r="C26" s="140">
        <v>6.0000000000000001E-3</v>
      </c>
      <c r="D26" s="141">
        <v>3.0999999999999999E-3</v>
      </c>
      <c r="E26" s="141">
        <v>0</v>
      </c>
      <c r="F26" s="141">
        <v>2E-3</v>
      </c>
      <c r="G26" s="142">
        <v>3.0000000000000001E-3</v>
      </c>
      <c r="H26" s="14"/>
      <c r="I26" s="140">
        <v>1E-3</v>
      </c>
      <c r="J26" s="141">
        <v>1.09E-2</v>
      </c>
      <c r="K26" s="141">
        <v>0</v>
      </c>
      <c r="L26" s="141">
        <v>0.01</v>
      </c>
      <c r="M26" s="142">
        <v>6.0000000000000001E-3</v>
      </c>
      <c r="N26" s="14"/>
    </row>
    <row r="27" spans="2:14" x14ac:dyDescent="0.25">
      <c r="B27" s="25" t="s">
        <v>32</v>
      </c>
      <c r="C27" s="140">
        <v>8.199999999999999E-2</v>
      </c>
      <c r="D27" s="141">
        <v>0</v>
      </c>
      <c r="E27" s="141">
        <v>0</v>
      </c>
      <c r="F27" s="141">
        <v>0</v>
      </c>
      <c r="G27" s="142">
        <v>3.6000000000000004E-2</v>
      </c>
      <c r="H27" s="14"/>
      <c r="I27" s="140">
        <v>5.2999999999999999E-2</v>
      </c>
      <c r="J27" s="141">
        <v>0</v>
      </c>
      <c r="K27" s="141">
        <v>0</v>
      </c>
      <c r="L27" s="141">
        <v>0</v>
      </c>
      <c r="M27" s="142">
        <v>2.4E-2</v>
      </c>
      <c r="N27" s="14"/>
    </row>
    <row r="28" spans="2:14" ht="28.5" x14ac:dyDescent="0.25">
      <c r="B28" s="33" t="s">
        <v>33</v>
      </c>
      <c r="C28" s="17" t="s">
        <v>155</v>
      </c>
      <c r="D28" s="13" t="s">
        <v>156</v>
      </c>
      <c r="E28" s="13" t="s">
        <v>157</v>
      </c>
      <c r="F28" s="19" t="s">
        <v>157</v>
      </c>
      <c r="G28" s="20" t="s">
        <v>158</v>
      </c>
      <c r="H28" s="13" t="s">
        <v>103</v>
      </c>
      <c r="I28" s="17" t="s">
        <v>159</v>
      </c>
      <c r="J28" s="13" t="s">
        <v>160</v>
      </c>
      <c r="K28" s="13" t="s">
        <v>161</v>
      </c>
      <c r="L28" s="19" t="s">
        <v>162</v>
      </c>
      <c r="M28" s="20" t="s">
        <v>162</v>
      </c>
      <c r="N28" s="14" t="s">
        <v>10</v>
      </c>
    </row>
    <row r="29" spans="2:14" x14ac:dyDescent="0.25">
      <c r="B29" s="33" t="s">
        <v>34</v>
      </c>
      <c r="C29" s="143">
        <v>3.89</v>
      </c>
      <c r="D29" s="144">
        <v>4.7699999999999996</v>
      </c>
      <c r="E29" s="144">
        <v>3.38</v>
      </c>
      <c r="F29" s="144">
        <v>4</v>
      </c>
      <c r="G29" s="145">
        <v>4</v>
      </c>
      <c r="H29" s="13" t="s">
        <v>10</v>
      </c>
      <c r="I29" s="143">
        <v>14.35</v>
      </c>
      <c r="J29" s="144">
        <v>15.71</v>
      </c>
      <c r="K29" s="144">
        <v>14.32</v>
      </c>
      <c r="L29" s="144">
        <v>15.5</v>
      </c>
      <c r="M29" s="145">
        <v>15</v>
      </c>
      <c r="N29" s="14" t="s">
        <v>10</v>
      </c>
    </row>
    <row r="30" spans="2:14" ht="28.5" x14ac:dyDescent="0.25">
      <c r="B30" s="33" t="s">
        <v>35</v>
      </c>
      <c r="C30" s="9">
        <v>0.33500000000000002</v>
      </c>
      <c r="D30" s="11">
        <v>0.23850000000000002</v>
      </c>
      <c r="E30" s="11">
        <v>0.17300000000000001</v>
      </c>
      <c r="F30" s="11">
        <v>0.20399999999999999</v>
      </c>
      <c r="G30" s="12">
        <v>0.25600000000000001</v>
      </c>
      <c r="H30" s="13" t="s">
        <v>10</v>
      </c>
      <c r="I30" s="9">
        <v>0.66299999999999992</v>
      </c>
      <c r="J30" s="11">
        <v>0.44359999999999999</v>
      </c>
      <c r="K30" s="11">
        <v>0.45179999999999998</v>
      </c>
      <c r="L30" s="11">
        <v>0.44400000000000001</v>
      </c>
      <c r="M30" s="12">
        <v>0.54299999999999993</v>
      </c>
      <c r="N30" s="14" t="s">
        <v>22</v>
      </c>
    </row>
    <row r="31" spans="2:14" x14ac:dyDescent="0.25">
      <c r="B31" s="34" t="s">
        <v>36</v>
      </c>
      <c r="C31" s="146">
        <v>1.8</v>
      </c>
      <c r="D31" s="147">
        <v>2.2000000000000002</v>
      </c>
      <c r="E31" s="147">
        <v>1.7</v>
      </c>
      <c r="F31" s="147">
        <v>2</v>
      </c>
      <c r="G31" s="148">
        <v>1.9</v>
      </c>
      <c r="H31" s="35" t="s">
        <v>10</v>
      </c>
      <c r="I31" s="146">
        <v>1.6</v>
      </c>
      <c r="J31" s="147">
        <v>2.9</v>
      </c>
      <c r="K31" s="147">
        <v>2.7</v>
      </c>
      <c r="L31" s="147">
        <v>2.9</v>
      </c>
      <c r="M31" s="148">
        <v>2.2999999999999998</v>
      </c>
      <c r="N31" s="26" t="s">
        <v>10</v>
      </c>
    </row>
    <row r="32" spans="2:14" ht="30" customHeight="1" x14ac:dyDescent="0.25">
      <c r="B32" s="153" t="s">
        <v>113</v>
      </c>
      <c r="C32" s="178"/>
      <c r="D32" s="178"/>
      <c r="E32" s="178"/>
      <c r="F32" s="178"/>
      <c r="G32" s="178"/>
      <c r="H32" s="178"/>
      <c r="I32" s="178"/>
      <c r="J32" s="178"/>
      <c r="K32" s="178"/>
      <c r="L32" s="178"/>
      <c r="M32" s="178"/>
      <c r="N32" s="178"/>
    </row>
  </sheetData>
  <mergeCells count="15">
    <mergeCell ref="B23:N23"/>
    <mergeCell ref="B32:N32"/>
    <mergeCell ref="C3:H3"/>
    <mergeCell ref="I3:M3"/>
    <mergeCell ref="C4:C5"/>
    <mergeCell ref="D4:F4"/>
    <mergeCell ref="G4:G5"/>
    <mergeCell ref="I4:I5"/>
    <mergeCell ref="J4:L4"/>
    <mergeCell ref="M4:M5"/>
    <mergeCell ref="B4:B5"/>
    <mergeCell ref="H4:H5"/>
    <mergeCell ref="N4:N5"/>
    <mergeCell ref="B8:N8"/>
    <mergeCell ref="B14:N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workbookViewId="0">
      <selection activeCell="B1" sqref="B1"/>
    </sheetView>
  </sheetViews>
  <sheetFormatPr baseColWidth="10" defaultRowHeight="15" x14ac:dyDescent="0.25"/>
  <cols>
    <col min="2" max="2" width="23.5703125" bestFit="1" customWidth="1"/>
    <col min="3" max="10" width="15.7109375" customWidth="1"/>
  </cols>
  <sheetData>
    <row r="1" spans="2:10" x14ac:dyDescent="0.25">
      <c r="B1" s="43" t="s">
        <v>172</v>
      </c>
    </row>
    <row r="2" spans="2:10" x14ac:dyDescent="0.25">
      <c r="C2" s="168" t="s">
        <v>0</v>
      </c>
      <c r="D2" s="169"/>
      <c r="E2" s="170"/>
      <c r="F2" s="168" t="s">
        <v>1</v>
      </c>
      <c r="G2" s="169"/>
      <c r="H2" s="170"/>
      <c r="I2" s="181" t="s">
        <v>55</v>
      </c>
      <c r="J2" s="182"/>
    </row>
    <row r="3" spans="2:10" ht="45" x14ac:dyDescent="0.25">
      <c r="B3" s="49"/>
      <c r="C3" s="48" t="s">
        <v>43</v>
      </c>
      <c r="D3" s="47" t="s">
        <v>42</v>
      </c>
      <c r="E3" s="176" t="s">
        <v>5</v>
      </c>
      <c r="F3" s="48" t="s">
        <v>43</v>
      </c>
      <c r="G3" s="47" t="s">
        <v>42</v>
      </c>
      <c r="H3" s="176" t="s">
        <v>5</v>
      </c>
      <c r="I3" s="48" t="s">
        <v>43</v>
      </c>
      <c r="J3" s="47" t="s">
        <v>42</v>
      </c>
    </row>
    <row r="4" spans="2:10" x14ac:dyDescent="0.25">
      <c r="B4" s="46" t="s">
        <v>8</v>
      </c>
      <c r="C4" s="45">
        <v>513</v>
      </c>
      <c r="D4" s="44">
        <v>244</v>
      </c>
      <c r="E4" s="177"/>
      <c r="F4" s="45">
        <v>457</v>
      </c>
      <c r="G4" s="44">
        <v>288</v>
      </c>
      <c r="H4" s="177"/>
      <c r="I4" s="54" t="s">
        <v>5</v>
      </c>
      <c r="J4" s="56" t="s">
        <v>5</v>
      </c>
    </row>
    <row r="5" spans="2:10" x14ac:dyDescent="0.25">
      <c r="B5" s="42" t="s">
        <v>41</v>
      </c>
      <c r="C5" s="32"/>
      <c r="D5" s="41"/>
      <c r="E5" s="41" t="s">
        <v>20</v>
      </c>
      <c r="F5" s="32"/>
      <c r="G5" s="41"/>
      <c r="H5" s="41" t="s">
        <v>20</v>
      </c>
      <c r="I5" s="41" t="s">
        <v>13</v>
      </c>
      <c r="J5" s="57" t="s">
        <v>10</v>
      </c>
    </row>
    <row r="6" spans="2:10" x14ac:dyDescent="0.25">
      <c r="B6" s="40" t="s">
        <v>40</v>
      </c>
      <c r="C6" s="14">
        <v>87.96</v>
      </c>
      <c r="D6" s="20">
        <v>62.99</v>
      </c>
      <c r="E6" s="20"/>
      <c r="F6" s="14">
        <v>80.209999999999994</v>
      </c>
      <c r="G6" s="20">
        <v>52.66</v>
      </c>
      <c r="H6" s="20"/>
      <c r="I6" s="20"/>
      <c r="J6" s="58"/>
    </row>
    <row r="7" spans="2:10" x14ac:dyDescent="0.25">
      <c r="B7" s="40" t="s">
        <v>39</v>
      </c>
      <c r="C7" s="14">
        <v>9.1999999999999993</v>
      </c>
      <c r="D7" s="20">
        <v>17.52</v>
      </c>
      <c r="E7" s="20"/>
      <c r="F7" s="14">
        <v>15.31</v>
      </c>
      <c r="G7" s="20">
        <v>17.55</v>
      </c>
      <c r="H7" s="20"/>
      <c r="I7" s="20"/>
      <c r="J7" s="58"/>
    </row>
    <row r="8" spans="2:10" x14ac:dyDescent="0.25">
      <c r="B8" s="39" t="s">
        <v>38</v>
      </c>
      <c r="C8" s="26">
        <v>2.84</v>
      </c>
      <c r="D8" s="36">
        <v>19.489999999999998</v>
      </c>
      <c r="E8" s="36"/>
      <c r="F8" s="26">
        <v>4.4800000000000004</v>
      </c>
      <c r="G8" s="36">
        <v>29.79</v>
      </c>
      <c r="H8" s="36"/>
      <c r="I8" s="36"/>
      <c r="J8" s="59"/>
    </row>
    <row r="9" spans="2:10" ht="60" customHeight="1" x14ac:dyDescent="0.25">
      <c r="B9" s="165" t="s">
        <v>115</v>
      </c>
      <c r="C9" s="165"/>
      <c r="D9" s="165"/>
      <c r="E9" s="165"/>
      <c r="F9" s="165"/>
      <c r="G9" s="165"/>
      <c r="H9" s="165"/>
      <c r="I9" s="165"/>
      <c r="J9" s="165"/>
    </row>
  </sheetData>
  <mergeCells count="6">
    <mergeCell ref="B9:J9"/>
    <mergeCell ref="C2:E2"/>
    <mergeCell ref="F2:H2"/>
    <mergeCell ref="I2:J2"/>
    <mergeCell ref="E3:E4"/>
    <mergeCell ref="H3:H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workbookViewId="0">
      <selection activeCell="B11" sqref="B11"/>
    </sheetView>
  </sheetViews>
  <sheetFormatPr baseColWidth="10" defaultRowHeight="15" x14ac:dyDescent="0.25"/>
  <cols>
    <col min="2" max="2" width="61.7109375" customWidth="1"/>
    <col min="3" max="6" width="15.7109375" customWidth="1"/>
    <col min="7" max="7" width="7.7109375" customWidth="1"/>
    <col min="8" max="11" width="15.7109375" customWidth="1"/>
    <col min="12" max="12" width="7.7109375" customWidth="1"/>
    <col min="13" max="13" width="15.7109375" style="37" customWidth="1"/>
  </cols>
  <sheetData>
    <row r="1" spans="2:13" x14ac:dyDescent="0.25">
      <c r="B1" s="43" t="s">
        <v>171</v>
      </c>
    </row>
    <row r="3" spans="2:13" x14ac:dyDescent="0.25">
      <c r="B3" s="116"/>
      <c r="C3" s="168" t="s">
        <v>0</v>
      </c>
      <c r="D3" s="169"/>
      <c r="E3" s="169"/>
      <c r="F3" s="169"/>
      <c r="G3" s="170"/>
      <c r="H3" s="168" t="s">
        <v>1</v>
      </c>
      <c r="I3" s="169"/>
      <c r="J3" s="169"/>
      <c r="K3" s="169"/>
      <c r="L3" s="170"/>
      <c r="M3" s="183" t="s">
        <v>100</v>
      </c>
    </row>
    <row r="4" spans="2:13" ht="30" x14ac:dyDescent="0.25">
      <c r="B4" s="40"/>
      <c r="C4" s="102" t="s">
        <v>94</v>
      </c>
      <c r="D4" s="103" t="s">
        <v>39</v>
      </c>
      <c r="E4" s="104" t="s">
        <v>38</v>
      </c>
      <c r="F4" s="51" t="s">
        <v>4</v>
      </c>
      <c r="G4" s="166" t="s">
        <v>5</v>
      </c>
      <c r="H4" s="102" t="s">
        <v>94</v>
      </c>
      <c r="I4" s="103" t="s">
        <v>39</v>
      </c>
      <c r="J4" s="104" t="s">
        <v>38</v>
      </c>
      <c r="K4" s="105" t="s">
        <v>4</v>
      </c>
      <c r="L4" s="166" t="s">
        <v>5</v>
      </c>
      <c r="M4" s="184"/>
    </row>
    <row r="5" spans="2:13" x14ac:dyDescent="0.25">
      <c r="B5" s="46" t="s">
        <v>8</v>
      </c>
      <c r="C5" s="106">
        <v>577</v>
      </c>
      <c r="D5" s="107">
        <v>103</v>
      </c>
      <c r="E5" s="108">
        <v>77</v>
      </c>
      <c r="F5" s="109">
        <v>757</v>
      </c>
      <c r="G5" s="167"/>
      <c r="H5" s="106">
        <v>513</v>
      </c>
      <c r="I5" s="107">
        <v>120</v>
      </c>
      <c r="J5" s="108">
        <v>112</v>
      </c>
      <c r="K5" s="108">
        <v>745</v>
      </c>
      <c r="L5" s="167"/>
      <c r="M5" s="122" t="s">
        <v>5</v>
      </c>
    </row>
    <row r="6" spans="2:13" x14ac:dyDescent="0.25">
      <c r="B6" s="50" t="s">
        <v>95</v>
      </c>
      <c r="C6" s="17" t="s">
        <v>105</v>
      </c>
      <c r="D6" s="13" t="s">
        <v>106</v>
      </c>
      <c r="E6" s="20" t="s">
        <v>107</v>
      </c>
      <c r="F6" s="14" t="s">
        <v>111</v>
      </c>
      <c r="G6" s="13" t="s">
        <v>10</v>
      </c>
      <c r="H6" s="17" t="s">
        <v>108</v>
      </c>
      <c r="I6" s="13" t="s">
        <v>109</v>
      </c>
      <c r="J6" s="20" t="s">
        <v>110</v>
      </c>
      <c r="K6" s="20" t="s">
        <v>112</v>
      </c>
      <c r="L6" s="14" t="s">
        <v>10</v>
      </c>
      <c r="M6" s="110" t="s">
        <v>13</v>
      </c>
    </row>
    <row r="7" spans="2:13" x14ac:dyDescent="0.25">
      <c r="B7" s="50" t="s">
        <v>54</v>
      </c>
      <c r="C7" s="17"/>
      <c r="D7" s="13"/>
      <c r="E7" s="20"/>
      <c r="F7" s="14"/>
      <c r="G7" s="13" t="s">
        <v>10</v>
      </c>
      <c r="H7" s="17"/>
      <c r="I7" s="13"/>
      <c r="J7" s="20"/>
      <c r="K7" s="20"/>
      <c r="L7" s="14" t="s">
        <v>10</v>
      </c>
      <c r="M7" s="110" t="s">
        <v>22</v>
      </c>
    </row>
    <row r="8" spans="2:13" x14ac:dyDescent="0.25">
      <c r="B8" s="112" t="s">
        <v>53</v>
      </c>
      <c r="C8" s="9">
        <v>2.5399999999999999E-2</v>
      </c>
      <c r="D8" s="11">
        <v>8.6999999999999994E-3</v>
      </c>
      <c r="E8" s="12">
        <v>5.67E-2</v>
      </c>
      <c r="F8" s="117">
        <v>2.6099999999999998E-2</v>
      </c>
      <c r="G8" s="13"/>
      <c r="H8" s="9">
        <v>0.55770000000000008</v>
      </c>
      <c r="I8" s="11">
        <v>0.5907</v>
      </c>
      <c r="J8" s="12">
        <v>0.4763</v>
      </c>
      <c r="K8" s="117">
        <v>0.55079999999999996</v>
      </c>
      <c r="L8" s="14"/>
      <c r="M8" s="110"/>
    </row>
    <row r="9" spans="2:13" x14ac:dyDescent="0.25">
      <c r="B9" s="112" t="s">
        <v>52</v>
      </c>
      <c r="C9" s="9">
        <v>0.72350000000000003</v>
      </c>
      <c r="D9" s="11">
        <v>0.68440000000000001</v>
      </c>
      <c r="E9" s="12">
        <v>0.78790000000000004</v>
      </c>
      <c r="F9" s="117">
        <v>0.72440000000000004</v>
      </c>
      <c r="G9" s="13"/>
      <c r="H9" s="9">
        <v>5.6799999999999996E-2</v>
      </c>
      <c r="I9" s="11">
        <v>4.7599999999999996E-2</v>
      </c>
      <c r="J9" s="12">
        <v>9.0800000000000006E-2</v>
      </c>
      <c r="K9" s="117">
        <v>6.0400000000000002E-2</v>
      </c>
      <c r="L9" s="14"/>
      <c r="M9" s="110"/>
    </row>
    <row r="10" spans="2:13" x14ac:dyDescent="0.25">
      <c r="B10" s="112" t="s">
        <v>51</v>
      </c>
      <c r="C10" s="9">
        <v>0.25109999999999999</v>
      </c>
      <c r="D10" s="11">
        <v>0.30690000000000001</v>
      </c>
      <c r="E10" s="12">
        <v>0.15539999999999998</v>
      </c>
      <c r="F10" s="117">
        <v>0.24940000000000001</v>
      </c>
      <c r="G10" s="13"/>
      <c r="H10" s="9">
        <v>0.3856</v>
      </c>
      <c r="I10" s="11">
        <v>0.36170000000000002</v>
      </c>
      <c r="J10" s="12">
        <v>0.43290000000000001</v>
      </c>
      <c r="K10" s="117">
        <v>0.38880000000000003</v>
      </c>
      <c r="L10" s="14"/>
      <c r="M10" s="110"/>
    </row>
    <row r="11" spans="2:13" x14ac:dyDescent="0.25">
      <c r="B11" s="50" t="s">
        <v>50</v>
      </c>
      <c r="C11" s="9">
        <v>0</v>
      </c>
      <c r="D11" s="11">
        <v>0</v>
      </c>
      <c r="E11" s="12">
        <v>0</v>
      </c>
      <c r="F11" s="117">
        <v>0</v>
      </c>
      <c r="G11" s="13" t="s">
        <v>10</v>
      </c>
      <c r="H11" s="9">
        <v>0</v>
      </c>
      <c r="I11" s="11">
        <v>0</v>
      </c>
      <c r="J11" s="12">
        <v>0</v>
      </c>
      <c r="K11" s="117">
        <v>0</v>
      </c>
      <c r="L11" s="14" t="s">
        <v>13</v>
      </c>
      <c r="M11" s="110" t="s">
        <v>22</v>
      </c>
    </row>
    <row r="12" spans="2:13" x14ac:dyDescent="0.25">
      <c r="B12" s="113" t="s">
        <v>49</v>
      </c>
      <c r="C12" s="9">
        <v>0.13970000000000002</v>
      </c>
      <c r="D12" s="11">
        <v>0.1769</v>
      </c>
      <c r="E12" s="12">
        <v>6.1699999999999998E-2</v>
      </c>
      <c r="F12" s="117">
        <v>0.13739999999999999</v>
      </c>
      <c r="G12" s="13"/>
      <c r="H12" s="9">
        <v>0.40899999999999997</v>
      </c>
      <c r="I12" s="11">
        <v>0.24629999999999999</v>
      </c>
      <c r="J12" s="12">
        <v>0.21420000000000003</v>
      </c>
      <c r="K12" s="117">
        <v>0.35340000000000005</v>
      </c>
      <c r="L12" s="14"/>
      <c r="M12" s="110"/>
    </row>
    <row r="13" spans="2:13" x14ac:dyDescent="0.25">
      <c r="B13" s="113" t="s">
        <v>48</v>
      </c>
      <c r="C13" s="9">
        <v>0.39529999999999998</v>
      </c>
      <c r="D13" s="11">
        <v>0.36840000000000006</v>
      </c>
      <c r="E13" s="12">
        <v>0.39529999999999998</v>
      </c>
      <c r="F13" s="117">
        <v>0.39200000000000002</v>
      </c>
      <c r="G13" s="13"/>
      <c r="H13" s="9">
        <v>0.46100000000000002</v>
      </c>
      <c r="I13" s="11">
        <v>0.47740000000000005</v>
      </c>
      <c r="J13" s="12">
        <v>0.45740000000000003</v>
      </c>
      <c r="K13" s="117">
        <v>0.46310000000000001</v>
      </c>
      <c r="L13" s="14"/>
      <c r="M13" s="110"/>
    </row>
    <row r="14" spans="2:13" x14ac:dyDescent="0.25">
      <c r="B14" s="113" t="s">
        <v>47</v>
      </c>
      <c r="C14" s="9">
        <v>0.38799999999999996</v>
      </c>
      <c r="D14" s="11">
        <v>0.33710000000000001</v>
      </c>
      <c r="E14" s="12">
        <v>0.38770000000000004</v>
      </c>
      <c r="F14" s="117">
        <v>0.38179999999999997</v>
      </c>
      <c r="G14" s="13"/>
      <c r="H14" s="9">
        <v>0.10640000000000001</v>
      </c>
      <c r="I14" s="11">
        <v>0.19719999999999999</v>
      </c>
      <c r="J14" s="12">
        <v>0.20910000000000001</v>
      </c>
      <c r="K14" s="117">
        <v>0.13650000000000001</v>
      </c>
      <c r="L14" s="14"/>
      <c r="M14" s="110"/>
    </row>
    <row r="15" spans="2:13" s="111" customFormat="1" x14ac:dyDescent="0.25">
      <c r="B15" s="113" t="s">
        <v>96</v>
      </c>
      <c r="C15" s="9">
        <v>7.6999999999999999E-2</v>
      </c>
      <c r="D15" s="11">
        <v>0.1176</v>
      </c>
      <c r="E15" s="12">
        <v>0.15529999999999999</v>
      </c>
      <c r="F15" s="117">
        <v>8.8900000000000007E-2</v>
      </c>
      <c r="G15" s="13"/>
      <c r="H15" s="9">
        <v>2.3700000000000002E-2</v>
      </c>
      <c r="I15" s="11">
        <v>7.9100000000000004E-2</v>
      </c>
      <c r="J15" s="12">
        <v>0.1193</v>
      </c>
      <c r="K15" s="117">
        <v>4.7E-2</v>
      </c>
      <c r="L15" s="14"/>
      <c r="M15" s="123"/>
    </row>
    <row r="16" spans="2:13" x14ac:dyDescent="0.25">
      <c r="B16" s="50" t="s">
        <v>97</v>
      </c>
      <c r="C16" s="9">
        <v>0.39020000000000005</v>
      </c>
      <c r="D16" s="11">
        <v>0.3674</v>
      </c>
      <c r="E16" s="12">
        <v>0.28320000000000001</v>
      </c>
      <c r="F16" s="117">
        <v>0.37799999999999995</v>
      </c>
      <c r="G16" s="13" t="s">
        <v>10</v>
      </c>
      <c r="H16" s="9">
        <v>0.31440000000000001</v>
      </c>
      <c r="I16" s="11">
        <v>0.26839999999999997</v>
      </c>
      <c r="J16" s="12">
        <v>0.22719999999999999</v>
      </c>
      <c r="K16" s="117">
        <v>0.29389999999999999</v>
      </c>
      <c r="L16" s="14" t="s">
        <v>10</v>
      </c>
      <c r="M16" s="110" t="s">
        <v>13</v>
      </c>
    </row>
    <row r="17" spans="1:13" x14ac:dyDescent="0.25">
      <c r="B17" s="50" t="s">
        <v>98</v>
      </c>
      <c r="C17" s="9">
        <v>0.62560000000000004</v>
      </c>
      <c r="D17" s="11">
        <v>0.58150000000000002</v>
      </c>
      <c r="E17" s="12">
        <v>0.61680000000000001</v>
      </c>
      <c r="F17" s="117">
        <v>0.61680000000000001</v>
      </c>
      <c r="G17" s="13" t="s">
        <v>10</v>
      </c>
      <c r="H17" s="9">
        <v>0.54339999999999999</v>
      </c>
      <c r="I17" s="11">
        <v>0.55390000000000006</v>
      </c>
      <c r="J17" s="12">
        <v>0.64219999999999999</v>
      </c>
      <c r="K17" s="117">
        <v>0.55990000000000006</v>
      </c>
      <c r="L17" s="14" t="s">
        <v>10</v>
      </c>
      <c r="M17" s="110" t="s">
        <v>13</v>
      </c>
    </row>
    <row r="18" spans="1:13" x14ac:dyDescent="0.25">
      <c r="A18" s="150"/>
      <c r="B18" s="149" t="s">
        <v>167</v>
      </c>
      <c r="C18" s="9">
        <v>6.7799999999999999E-2</v>
      </c>
      <c r="D18" s="11">
        <v>7.0000000000000007E-2</v>
      </c>
      <c r="E18" s="12">
        <v>8.8800000000000004E-2</v>
      </c>
      <c r="F18" s="117">
        <v>6.9900000000000004E-2</v>
      </c>
      <c r="G18" s="13" t="s">
        <v>10</v>
      </c>
      <c r="H18" s="9">
        <v>0.24359999999999998</v>
      </c>
      <c r="I18" s="11">
        <v>0.15579999999999999</v>
      </c>
      <c r="J18" s="12">
        <v>0.21030000000000001</v>
      </c>
      <c r="K18" s="117">
        <v>0.2243</v>
      </c>
      <c r="L18" s="14" t="s">
        <v>10</v>
      </c>
      <c r="M18" s="110" t="s">
        <v>13</v>
      </c>
    </row>
    <row r="19" spans="1:13" x14ac:dyDescent="0.25">
      <c r="A19" s="150"/>
      <c r="B19" s="149" t="s">
        <v>168</v>
      </c>
      <c r="C19" s="9">
        <v>0</v>
      </c>
      <c r="D19" s="11">
        <v>0</v>
      </c>
      <c r="E19" s="12">
        <v>0</v>
      </c>
      <c r="F19" s="117">
        <v>0</v>
      </c>
      <c r="G19" s="62" t="s">
        <v>10</v>
      </c>
      <c r="H19" s="9">
        <v>0</v>
      </c>
      <c r="I19" s="11">
        <v>0</v>
      </c>
      <c r="J19" s="12">
        <v>0</v>
      </c>
      <c r="K19" s="117">
        <v>0</v>
      </c>
      <c r="L19" s="110" t="s">
        <v>10</v>
      </c>
      <c r="M19" s="110" t="s">
        <v>13</v>
      </c>
    </row>
    <row r="20" spans="1:13" x14ac:dyDescent="0.25">
      <c r="B20" s="113" t="s">
        <v>46</v>
      </c>
      <c r="C20" s="9">
        <v>0.34610000000000002</v>
      </c>
      <c r="D20" s="11">
        <v>0.26170000000000004</v>
      </c>
      <c r="E20" s="12">
        <v>0.22510000000000002</v>
      </c>
      <c r="F20" s="117">
        <v>0.22510000000000002</v>
      </c>
      <c r="G20" s="13"/>
      <c r="H20" s="9">
        <v>0.12330000000000001</v>
      </c>
      <c r="I20" s="11">
        <v>0.10339999999999999</v>
      </c>
      <c r="J20" s="12">
        <v>9.98E-2</v>
      </c>
      <c r="K20" s="117">
        <v>0.1166</v>
      </c>
      <c r="L20" s="14"/>
      <c r="M20" s="110"/>
    </row>
    <row r="21" spans="1:13" x14ac:dyDescent="0.25">
      <c r="B21" s="113" t="s">
        <v>45</v>
      </c>
      <c r="C21" s="9">
        <v>0.41439999999999999</v>
      </c>
      <c r="D21" s="11">
        <v>0.53210000000000002</v>
      </c>
      <c r="E21" s="12">
        <v>0.46679999999999999</v>
      </c>
      <c r="F21" s="117">
        <v>0.46679999999999999</v>
      </c>
      <c r="G21" s="13"/>
      <c r="H21" s="9">
        <v>0.64340000000000008</v>
      </c>
      <c r="I21" s="11">
        <v>0.59329999999999994</v>
      </c>
      <c r="J21" s="12">
        <v>0.73620000000000008</v>
      </c>
      <c r="K21" s="117">
        <v>0.64910000000000001</v>
      </c>
      <c r="L21" s="14"/>
      <c r="M21" s="110"/>
    </row>
    <row r="22" spans="1:13" x14ac:dyDescent="0.25">
      <c r="B22" s="114" t="s">
        <v>96</v>
      </c>
      <c r="C22" s="118">
        <v>0.23949999999999999</v>
      </c>
      <c r="D22" s="119">
        <v>0.20620000000000002</v>
      </c>
      <c r="E22" s="120">
        <v>0.30809999999999998</v>
      </c>
      <c r="F22" s="121">
        <v>0.30809999999999998</v>
      </c>
      <c r="G22" s="35"/>
      <c r="H22" s="118">
        <v>0.23329999999999998</v>
      </c>
      <c r="I22" s="119">
        <v>0.30320000000000003</v>
      </c>
      <c r="J22" s="120">
        <v>0.16399999999999998</v>
      </c>
      <c r="K22" s="121">
        <v>0.23430000000000001</v>
      </c>
      <c r="L22" s="26"/>
      <c r="M22" s="124"/>
    </row>
    <row r="23" spans="1:13" ht="45" customHeight="1" x14ac:dyDescent="0.25">
      <c r="B23" s="185" t="s">
        <v>116</v>
      </c>
      <c r="C23" s="185"/>
      <c r="D23" s="185"/>
      <c r="E23" s="185"/>
      <c r="F23" s="185"/>
      <c r="G23" s="185"/>
      <c r="H23" s="185"/>
      <c r="I23" s="185"/>
      <c r="J23" s="185"/>
      <c r="K23" s="185"/>
      <c r="L23" s="185"/>
      <c r="M23" s="185"/>
    </row>
  </sheetData>
  <mergeCells count="6">
    <mergeCell ref="G4:G5"/>
    <mergeCell ref="L4:L5"/>
    <mergeCell ref="M3:M4"/>
    <mergeCell ref="B23:M23"/>
    <mergeCell ref="C3:G3"/>
    <mergeCell ref="H3:L3"/>
  </mergeCells>
  <pageMargins left="0.25" right="0.25"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tableau 1</vt:lpstr>
      <vt:lpstr>tableau 2</vt:lpstr>
      <vt:lpstr>figure 1</vt:lpstr>
      <vt:lpstr>figure 2</vt:lpstr>
      <vt:lpstr>figure 3</vt:lpstr>
      <vt:lpstr>Annexe 1</vt:lpstr>
      <vt:lpstr>Annexe 2</vt:lpstr>
      <vt:lpstr>Annexe 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Mireille Le Guen</dc:creator>
  <cp:lastModifiedBy>aguillaume</cp:lastModifiedBy>
  <cp:lastPrinted>2017-02-27T16:18:59Z</cp:lastPrinted>
  <dcterms:created xsi:type="dcterms:W3CDTF">2017-02-02T16:45:46Z</dcterms:created>
  <dcterms:modified xsi:type="dcterms:W3CDTF">2017-05-22T09:06:17Z</dcterms:modified>
</cp:coreProperties>
</file>